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 s="1"/>
  <c r="DD14" i="16" s="1"/>
  <c r="D14" i="16"/>
  <c r="B15" i="16"/>
  <c r="C15" i="16"/>
  <c r="AZ15" i="16" s="1"/>
  <c r="D15" i="16"/>
  <c r="B16" i="16"/>
  <c r="C16" i="16"/>
  <c r="AZ16" i="16" s="1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AZ32" i="16" s="1"/>
  <c r="DD32" i="16" s="1"/>
  <c r="D32" i="16"/>
  <c r="B33" i="16"/>
  <c r="C33" i="16"/>
  <c r="AZ33" i="16" s="1"/>
  <c r="DD33" i="16" s="1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56" i="16"/>
  <c r="B57" i="16"/>
  <c r="C57" i="16"/>
  <c r="D57" i="16"/>
  <c r="B58" i="16"/>
  <c r="C58" i="16"/>
  <c r="D58" i="16"/>
  <c r="B59" i="16"/>
  <c r="C59" i="16"/>
  <c r="D59" i="16"/>
  <c r="B60" i="16"/>
  <c r="C60" i="16"/>
  <c r="AZ60" i="16" s="1"/>
  <c r="D60" i="16"/>
  <c r="B61" i="16"/>
  <c r="C61" i="16"/>
  <c r="DD61" i="16" s="1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/>
  <c r="AZ58" i="15"/>
  <c r="DD58" i="15" s="1"/>
  <c r="AZ59" i="15"/>
  <c r="DD59" i="15" s="1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2" i="16"/>
  <c r="DD65" i="16"/>
  <c r="DD56" i="16"/>
  <c r="AZ63" i="16"/>
  <c r="DD63" i="16"/>
  <c r="AZ24" i="16"/>
  <c r="DD24" i="16" s="1"/>
  <c r="W64" i="10"/>
  <c r="W35" i="10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5" i="16"/>
  <c r="DD45" i="16" s="1"/>
  <c r="AZ10" i="16"/>
  <c r="DD10" i="16" s="1"/>
  <c r="AB10" i="14"/>
  <c r="AC10" i="14" s="1"/>
  <c r="AZ64" i="16"/>
  <c r="V28" i="10"/>
  <c r="AE10" i="14"/>
  <c r="AI60" i="11"/>
  <c r="AL47" i="11"/>
  <c r="DD41" i="16" l="1"/>
  <c r="AZ57" i="16"/>
  <c r="DD57" i="16" s="1"/>
  <c r="DD60" i="16"/>
  <c r="AZ59" i="16"/>
  <c r="DD59" i="16" s="1"/>
  <c r="AZ58" i="16"/>
  <c r="DD58" i="16" s="1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<sst xmlns="http://schemas.openxmlformats.org/spreadsheetml/2006/main" count="719" uniqueCount="364">
  <si>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</si>
  <si>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</si>
  <si>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</si>
  <si>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</si>
  <si>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</si>
  <si>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</si>
  <si>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</si>
  <si>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</si>
  <si>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</si>
  <si>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</si>
  <si>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</si>
  <si>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</si>
  <si>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</si>
  <si>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</si>
  <si>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</si>
  <si>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</si>
  <si>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</si>
  <si>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</si>
  <si>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</si>
  <si>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</si>
  <si>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</si>
  <si>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</si>
  <si>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</si>
  <si>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</si>
  <si>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</si>
  <si>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</si>
  <si>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</si>
  <si>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</si>
  <si>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</si>
  <si>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</si>
  <si>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</si>
  <si>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</si>
  <si>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</si>
  <si>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</si>
  <si>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</si>
  <si>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</si>
  <si>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</si>
  <si>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</si>
  <si>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</si>
  <si>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</si>
  <si>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</si>
  <si>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</si>
  <si>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</si>
  <si>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</si>
  <si>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</si>
  <si>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</si>
  <si>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</si>
  <si>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</si>
  <si>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</si>
  <si>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</si>
  <si>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</si>
  <si>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</si>
  <si>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</si>
  <si>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</si>
  <si>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</si>
  <si>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</si>
  <si>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</si>
  <si>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</si>
  <si>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</si>
  <si>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</si>
  <si>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</si>
  <si>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</si>
  <si>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</si>
  <si>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</si>
  <si>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</si>
  <si>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</si>
  <si>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</si>
  <si>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</si>
  <si>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</si>
  <si>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</si>
  <si>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</si>
  <si>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</si>
  <si>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</si>
  <si>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</si>
  <si>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</si>
  <si>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</si>
  <si>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</si>
  <si>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</si>
  <si>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</si>
  <si>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</si>
  <si>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</si>
  <si>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</si>
  <si>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</si>
  <si>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</si>
  <si>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</si>
  <si>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</si>
  <si>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</si>
  <si>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</si>
  <si>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</si>
  <si>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</si>
  <si>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</si>
  <si>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</si>
  <si>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</si>
  <si>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</si>
  <si>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</si>
  <si>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</si>
  <si>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</si>
  <si>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</si>
  <si>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</si>
  <si>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</si>
  <si>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</si>
  <si>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</si>
  <si>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</si>
  <si>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</si>
  <si>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</si>
  <si>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</si>
  <si>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</si>
  <si>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</si>
  <si>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</si>
  <si>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</si>
  <si>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</si>
  <si>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</si>
  <si>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</si>
  <si>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</si>
  <si>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</si>
  <si>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</si>
  <si>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</si>
  <si>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</si>
  <si>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</si>
  <si>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</si>
  <si>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</si>
  <si>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</si>
  <si>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</si>
  <si>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</si>
  <si>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</si>
  <si>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</si>
  <si>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</si>
  <si>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</si>
  <si>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</si>
  <si>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</si>
  <si>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</si>
  <si>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</si>
  <si>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</si>
  <si>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</si>
  <si>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</si>
  <si>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</si>
  <si>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</si>
  <si>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</si>
  <si>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</si>
  <si>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</si>
  <si>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</si>
  <si>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</si>
  <si>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</si>
  <si>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</si>
  <si>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</si>
  <si>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</si>
  <si>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</si>
  <si>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</si>
  <si>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</si>
  <si>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</si>
  <si>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</si>
  <si>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</si>
  <si>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</si>
  <si>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</si>
  <si>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</si>
  <si>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</si>
  <si>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</si>
  <si>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</si>
  <si>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</si>
  <si>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</si>
  <si>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</si>
  <si>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</si>
  <si>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</si>
  <si>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</si>
  <si>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</si>
  <si>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</si>
  <si>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</si>
  <si>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</si>
  <si>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</si>
  <si>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</si>
  <si>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</si>
  <si>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</si>
  <si>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</si>
  <si>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</si>
  <si>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</si>
  <si>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</si>
  <si>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</si>
  <si>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</si>
  <si>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</si>
  <si>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</si>
  <si>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</si>
  <si>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</si>
  <si>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</si>
  <si>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</si>
  <si>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</si>
  <si>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</si>
  <si>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</si>
  <si>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</si>
  <si>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</si>
  <si>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</si>
  <si>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</si>
  <si>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</si>
  <si>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</si>
  <si>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</si>
  <si>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</si>
  <si>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</si>
  <si>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</si>
  <si>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</si>
  <si>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</si>
  <si>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</si>
  <si>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</si>
  <si>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</si>
  <si>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</si>
  <si>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</si>
  <si>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</si>
  <si>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</si>
  <si>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</si>
  <si>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</si>
  <si>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</si>
  <si>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</si>
  <si>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</si>
  <si>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</si>
  <si>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จิตรภาณุ</t>
  </si>
  <si>
    <t>ภากร</t>
  </si>
  <si>
    <t>ธนภัทร</t>
  </si>
  <si>
    <t>ศุภณัฏฐ์</t>
  </si>
  <si>
    <t>ชาน</t>
  </si>
  <si>
    <t>นัธทวัฒน์</t>
  </si>
  <si>
    <t>ศุภวิชญ์</t>
  </si>
  <si>
    <t>ธนกฤต</t>
  </si>
  <si>
    <t>พัชรพล</t>
  </si>
  <si>
    <t>พิสิษฐ์</t>
  </si>
  <si>
    <t>ณฐกร</t>
  </si>
  <si>
    <t>จงสิริรัตนานุกูล</t>
  </si>
  <si>
    <t>นุชทองม่วง</t>
  </si>
  <si>
    <t>ณัฐภัทร</t>
  </si>
  <si>
    <t>ณัฐพัชร์</t>
  </si>
  <si>
    <t>นราวิชญ์</t>
  </si>
  <si>
    <t>ธรารัตน์เสถียร</t>
  </si>
  <si>
    <t>นนท์ปวิธ</t>
  </si>
  <si>
    <t>วงศ์วริศ</t>
  </si>
  <si>
    <t>บุญช่วยชีพ</t>
  </si>
  <si>
    <t>ธนวินท์</t>
  </si>
  <si>
    <t>ปณิธาน</t>
  </si>
  <si>
    <t>พันธกานต์</t>
  </si>
  <si>
    <t>กิติพัฒน์</t>
  </si>
  <si>
    <t>ศิวัช</t>
  </si>
  <si>
    <t>14817</t>
  </si>
  <si>
    <t>เกื้อกูลวงศ์ชัย</t>
  </si>
  <si>
    <t>14818</t>
  </si>
  <si>
    <t>ณบุญ</t>
  </si>
  <si>
    <t>สืบกระพัน</t>
  </si>
  <si>
    <t>14822</t>
  </si>
  <si>
    <t>วรินทร</t>
  </si>
  <si>
    <t>อรรฆยากร</t>
  </si>
  <si>
    <t>14839</t>
  </si>
  <si>
    <t>สินจักร์</t>
  </si>
  <si>
    <t>14854</t>
  </si>
  <si>
    <t>วีรพัฒน์</t>
  </si>
  <si>
    <t>สอนดี</t>
  </si>
  <si>
    <t>14857</t>
  </si>
  <si>
    <t>อนันตชัย</t>
  </si>
  <si>
    <t>ธนะชัยสุกิจ</t>
  </si>
  <si>
    <t>14868</t>
  </si>
  <si>
    <t>วิไธสง</t>
  </si>
  <si>
    <t>14869</t>
  </si>
  <si>
    <t>พุฒิเศรษฐ์</t>
  </si>
  <si>
    <t>อำนวยพงศา</t>
  </si>
  <si>
    <t>14875</t>
  </si>
  <si>
    <t>กฤตินัย</t>
  </si>
  <si>
    <t>เตชะสำราญ</t>
  </si>
  <si>
    <t>14878</t>
  </si>
  <si>
    <t>ศิรภัส</t>
  </si>
  <si>
    <t>14884</t>
  </si>
  <si>
    <t>ชัยรัชต์</t>
  </si>
  <si>
    <t>ฟูคำ</t>
  </si>
  <si>
    <t>14898</t>
  </si>
  <si>
    <t>พงศ์วิทย์</t>
  </si>
  <si>
    <t>ธรรมสารโสภณ</t>
  </si>
  <si>
    <t>14902</t>
  </si>
  <si>
    <t>พุฒินาทพันธ์</t>
  </si>
  <si>
    <t>14906</t>
  </si>
  <si>
    <t>สุทัศน์</t>
  </si>
  <si>
    <t>เย็นระยับ</t>
  </si>
  <si>
    <t>14907</t>
  </si>
  <si>
    <t>พึ่งเพียรชัย</t>
  </si>
  <si>
    <t>14909</t>
  </si>
  <si>
    <t>นัทธพงศ์</t>
  </si>
  <si>
    <t>จันทร์จิราวัฒน์</t>
  </si>
  <si>
    <t>14917</t>
  </si>
  <si>
    <t>คฑาวุทธ</t>
  </si>
  <si>
    <t>เกื้อกูล</t>
  </si>
  <si>
    <t>14919</t>
  </si>
  <si>
    <t>ธนโชค</t>
  </si>
  <si>
    <t>สงวนญาติ</t>
  </si>
  <si>
    <t>14924</t>
  </si>
  <si>
    <t>ฤทธิเลิศ</t>
  </si>
  <si>
    <t>14925</t>
  </si>
  <si>
    <t>กันต์ธัช</t>
  </si>
  <si>
    <t>นิ่มสงวน</t>
  </si>
  <si>
    <t>14928</t>
  </si>
  <si>
    <t>รักษ์เกียรติ</t>
  </si>
  <si>
    <t>เกียรติชูสกุล</t>
  </si>
  <si>
    <t>14933</t>
  </si>
  <si>
    <t>ประมณัส</t>
  </si>
  <si>
    <t>เกษมพรรณราย</t>
  </si>
  <si>
    <t>14938</t>
  </si>
  <si>
    <t>เลิศมงคลชัย</t>
  </si>
  <si>
    <t>14947</t>
  </si>
  <si>
    <t>วงษ์วัฒนะ</t>
  </si>
  <si>
    <t>14949</t>
  </si>
  <si>
    <t>ตรัณ</t>
  </si>
  <si>
    <t>ตุ้มเจริญ</t>
  </si>
  <si>
    <t>14950</t>
  </si>
  <si>
    <t>ชาญพาณิชย์กิจ</t>
  </si>
  <si>
    <t>14957</t>
  </si>
  <si>
    <t>จิรเดช</t>
  </si>
  <si>
    <t>จงผดุงสุข</t>
  </si>
  <si>
    <t>14969</t>
  </si>
  <si>
    <t>เตชิน</t>
  </si>
  <si>
    <t>นุหนุนจันทร์</t>
  </si>
  <si>
    <t>14977</t>
  </si>
  <si>
    <t>พิจักษณ์</t>
  </si>
  <si>
    <t>เจริญยิ่งไพศาล</t>
  </si>
  <si>
    <t>14985</t>
  </si>
  <si>
    <t>พงศ์ฐวิชญ์</t>
  </si>
  <si>
    <t>สังข์ทอง</t>
  </si>
  <si>
    <t>14991</t>
  </si>
  <si>
    <t>กมลเทพ</t>
  </si>
  <si>
    <t>14994</t>
  </si>
  <si>
    <t>ปานประภากร</t>
  </si>
  <si>
    <t>15025</t>
  </si>
  <si>
    <t>ศรันย์กร</t>
  </si>
  <si>
    <t>15036</t>
  </si>
  <si>
    <t>15041</t>
  </si>
  <si>
    <t>กวินธร</t>
  </si>
  <si>
    <t>15045</t>
  </si>
  <si>
    <t>ปรัชญ์นนท์</t>
  </si>
  <si>
    <t>เกิดไพบูลย์</t>
  </si>
  <si>
    <t>15050</t>
  </si>
  <si>
    <t>ปฐมพงษ์</t>
  </si>
  <si>
    <t>สโมสร</t>
  </si>
  <si>
    <t>15053</t>
  </si>
  <si>
    <t>พลกฤต</t>
  </si>
  <si>
    <t>มุสิกุล</t>
  </si>
  <si>
    <t>15058</t>
  </si>
  <si>
    <t>ณปภัช</t>
  </si>
  <si>
    <t>เทือกศิริ</t>
  </si>
  <si>
    <t>15061</t>
  </si>
  <si>
    <t>อภิพงศ์</t>
  </si>
  <si>
    <t>สว่างเนตร</t>
  </si>
  <si>
    <t>15065</t>
  </si>
  <si>
    <t>ภัทรพร</t>
  </si>
  <si>
    <t>คุ้มวงษ์</t>
  </si>
  <si>
    <t>15066</t>
  </si>
  <si>
    <t>พีรพงษ์</t>
  </si>
  <si>
    <t>บุญพัฒนพงศ์</t>
  </si>
  <si>
    <t>ดวงเขียว</t>
  </si>
  <si>
    <t>ปัญคิวจณาณ์</t>
  </si>
  <si>
    <t>ธัชชัย</t>
  </si>
  <si>
    <t>สุขสำราญทวี</t>
  </si>
  <si>
    <t>สิทธาร์ถ</t>
  </si>
  <si>
    <t>กุมาร</t>
  </si>
  <si>
    <t>16458</t>
  </si>
  <si>
    <t>สงวนรัษฎ์</t>
  </si>
  <si>
    <t>16472</t>
  </si>
  <si>
    <t>แก้วสีขาว</t>
  </si>
  <si>
    <t>16484</t>
  </si>
  <si>
    <t>ตันติบุญยานนท์</t>
  </si>
  <si>
    <t>16503</t>
  </si>
  <si>
    <t>วรภาส</t>
  </si>
  <si>
    <t>เค้าโนนกอก</t>
  </si>
  <si>
    <t>นรการผดุง</t>
  </si>
  <si>
    <t>หวังล้อมกลาง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</si>
</sst>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H25:I25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0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237</v>
      </c>
      <c r="C6" s="179" t="s">
        <v>218</v>
      </c>
      <c r="D6" s="180" t="s">
        <v>238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ศุภวิชญ์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239</v>
      </c>
      <c r="C7" s="46" t="s">
        <v>240</v>
      </c>
      <c r="D7" s="47" t="s">
        <v>241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ณบุญ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242</v>
      </c>
      <c r="C8" s="46" t="s">
        <v>243</v>
      </c>
      <c r="D8" s="47" t="s">
        <v>244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วรินทร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245</v>
      </c>
      <c r="C9" s="46" t="s">
        <v>232</v>
      </c>
      <c r="D9" s="47" t="s">
        <v>246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ธนวินท์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247</v>
      </c>
      <c r="C10" s="46" t="s">
        <v>248</v>
      </c>
      <c r="D10" s="47" t="s">
        <v>249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วีรพัฒน์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250</v>
      </c>
      <c r="C11" s="46" t="s">
        <v>251</v>
      </c>
      <c r="D11" s="47" t="s">
        <v>252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อนันตชัย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253</v>
      </c>
      <c r="C12" s="46" t="s">
        <v>214</v>
      </c>
      <c r="D12" s="47" t="s">
        <v>254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ธนภัทร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255</v>
      </c>
      <c r="C13" s="46" t="s">
        <v>256</v>
      </c>
      <c r="D13" s="47" t="s">
        <v>257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พุฒิเศรษฐ์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258</v>
      </c>
      <c r="C14" s="46" t="s">
        <v>259</v>
      </c>
      <c r="D14" s="47" t="s">
        <v>260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กฤตินัย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261</v>
      </c>
      <c r="C15" s="46" t="s">
        <v>262</v>
      </c>
      <c r="D15" s="47" t="s">
        <v>231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ศิรภัส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263</v>
      </c>
      <c r="C16" s="46" t="s">
        <v>264</v>
      </c>
      <c r="D16" s="47" t="s">
        <v>265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ชัยรัชต์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266</v>
      </c>
      <c r="C17" s="46" t="s">
        <v>267</v>
      </c>
      <c r="D17" s="47" t="s">
        <v>268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พงศ์วิทย์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269</v>
      </c>
      <c r="C18" s="46" t="s">
        <v>220</v>
      </c>
      <c r="D18" s="47" t="s">
        <v>270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พัชรพล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 t="s">
        <v>271</v>
      </c>
      <c r="C19" s="46" t="s">
        <v>272</v>
      </c>
      <c r="D19" s="47" t="s">
        <v>273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สุทัศน์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 t="s">
        <v>274</v>
      </c>
      <c r="C20" s="46" t="s">
        <v>234</v>
      </c>
      <c r="D20" s="47" t="s">
        <v>275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พันธกานต์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 t="s">
        <v>276</v>
      </c>
      <c r="C21" s="46" t="s">
        <v>277</v>
      </c>
      <c r="D21" s="47" t="s">
        <v>278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นัทธพงศ์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279</v>
      </c>
      <c r="C22" s="46" t="s">
        <v>280</v>
      </c>
      <c r="D22" s="47" t="s">
        <v>281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คฑาวุทธ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 t="s">
        <v>282</v>
      </c>
      <c r="C23" s="46" t="s">
        <v>283</v>
      </c>
      <c r="D23" s="47" t="s">
        <v>284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ธนโชค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 t="s">
        <v>285</v>
      </c>
      <c r="C24" s="46" t="s">
        <v>227</v>
      </c>
      <c r="D24" s="47" t="s">
        <v>286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นราวิชญ์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287</v>
      </c>
      <c r="C25" s="46" t="s">
        <v>288</v>
      </c>
      <c r="D25" s="47" t="s">
        <v>289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กันต์ธัช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 t="s">
        <v>290</v>
      </c>
      <c r="C26" s="46" t="s">
        <v>291</v>
      </c>
      <c r="D26" s="47" t="s">
        <v>292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รักษ์เกียรติ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293</v>
      </c>
      <c r="C27" s="46" t="s">
        <v>294</v>
      </c>
      <c r="D27" s="47" t="s">
        <v>295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ประมณัส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296</v>
      </c>
      <c r="C28" s="46" t="s">
        <v>230</v>
      </c>
      <c r="D28" s="47" t="s">
        <v>297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วงศ์วริศ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298</v>
      </c>
      <c r="C29" s="46" t="s">
        <v>235</v>
      </c>
      <c r="D29" s="47" t="s">
        <v>299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กิติพัฒน์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300</v>
      </c>
      <c r="C30" s="46" t="s">
        <v>301</v>
      </c>
      <c r="D30" s="47" t="s">
        <v>302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ตรัณ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 t="s">
        <v>303</v>
      </c>
      <c r="C31" s="46" t="s">
        <v>215</v>
      </c>
      <c r="D31" s="47" t="s">
        <v>304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ศุภณัฏฐ์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 t="s">
        <v>305</v>
      </c>
      <c r="C32" s="46" t="s">
        <v>306</v>
      </c>
      <c r="D32" s="47" t="s">
        <v>307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จิรเดช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 t="s">
        <v>308</v>
      </c>
      <c r="C33" s="46" t="s">
        <v>309</v>
      </c>
      <c r="D33" s="47" t="s">
        <v>310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เตชิน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 t="s">
        <v>311</v>
      </c>
      <c r="C34" s="46" t="s">
        <v>312</v>
      </c>
      <c r="D34" s="47" t="s">
        <v>313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พิจักษณ์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 t="s">
        <v>314</v>
      </c>
      <c r="C35" s="46" t="s">
        <v>315</v>
      </c>
      <c r="D35" s="47" t="s">
        <v>316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พงศ์ฐวิชญ์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 t="s">
        <v>317</v>
      </c>
      <c r="C36" s="46" t="s">
        <v>318</v>
      </c>
      <c r="D36" s="47" t="s">
        <v>223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กมลเทพ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 t="s">
        <v>319</v>
      </c>
      <c r="C37" s="46" t="s">
        <v>213</v>
      </c>
      <c r="D37" s="47" t="s">
        <v>320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ภากร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 t="s">
        <v>321</v>
      </c>
      <c r="C38" s="46" t="s">
        <v>322</v>
      </c>
      <c r="D38" s="47" t="s">
        <v>228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ศรันย์กร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 t="s">
        <v>323</v>
      </c>
      <c r="C39" s="46" t="s">
        <v>229</v>
      </c>
      <c r="D39" s="47" t="s">
        <v>224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นนท์ปวิธ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 t="s">
        <v>324</v>
      </c>
      <c r="C40" s="46" t="s">
        <v>217</v>
      </c>
      <c r="D40" s="47" t="s">
        <v>325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นัธทวัฒน์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 t="s">
        <v>326</v>
      </c>
      <c r="C41" s="46" t="s">
        <v>327</v>
      </c>
      <c r="D41" s="47" t="s">
        <v>328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ปรัชญ์นนท์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 t="s">
        <v>329</v>
      </c>
      <c r="C42" s="46" t="s">
        <v>330</v>
      </c>
      <c r="D42" s="47" t="s">
        <v>331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ปฐมพงษ์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 t="s">
        <v>332</v>
      </c>
      <c r="C43" s="46" t="s">
        <v>333</v>
      </c>
      <c r="D43" s="47" t="s">
        <v>334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พลกฤต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 t="s">
        <v>335</v>
      </c>
      <c r="C44" s="46" t="s">
        <v>336</v>
      </c>
      <c r="D44" s="47" t="s">
        <v>337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ณปภัช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 t="s">
        <v>338</v>
      </c>
      <c r="C45" s="46" t="s">
        <v>339</v>
      </c>
      <c r="D45" s="47" t="s">
        <v>340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อภิพงศ์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 t="s">
        <v>341</v>
      </c>
      <c r="C46" s="46" t="s">
        <v>342</v>
      </c>
      <c r="D46" s="47" t="s">
        <v>343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ภัทรพร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 t="s">
        <v>344</v>
      </c>
      <c r="C47" s="46" t="s">
        <v>345</v>
      </c>
      <c r="D47" s="47" t="s">
        <v>346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พีรพงษ์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15128</v>
      </c>
      <c r="C48" s="46" t="s">
        <v>233</v>
      </c>
      <c r="D48" s="47" t="s">
        <v>347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ปณิธาน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15133</v>
      </c>
      <c r="C49" s="46" t="s">
        <v>221</v>
      </c>
      <c r="D49" s="47" t="s">
        <v>348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พิสิษฐ์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15151</v>
      </c>
      <c r="C50" s="46" t="s">
        <v>225</v>
      </c>
      <c r="D50" s="47" t="s">
        <v>216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ณัฐภัทร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15156</v>
      </c>
      <c r="C51" s="46" t="s">
        <v>349</v>
      </c>
      <c r="D51" s="47" t="s">
        <v>350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ธัชชัย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15324</v>
      </c>
      <c r="C52" s="46" t="s">
        <v>351</v>
      </c>
      <c r="D52" s="47" t="s">
        <v>352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สิทธาร์ถ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 t="s">
        <v>353</v>
      </c>
      <c r="C53" s="46" t="s">
        <v>222</v>
      </c>
      <c r="D53" s="47" t="s">
        <v>354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ณฐกร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 t="s">
        <v>355</v>
      </c>
      <c r="C54" s="46" t="s">
        <v>212</v>
      </c>
      <c r="D54" s="47" t="s">
        <v>356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จิตรภาณุ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 t="s">
        <v>357</v>
      </c>
      <c r="C55" s="46" t="s">
        <v>226</v>
      </c>
      <c r="D55" s="47" t="s">
        <v>358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ณัฐพัชร์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 t="s">
        <v>359</v>
      </c>
      <c r="C56" s="46" t="s">
        <v>360</v>
      </c>
      <c r="D56" s="47" t="s">
        <v>361</v>
      </c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>วรภาส</v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>
        <f t="shared" si="0"/>
        <v>0</v>
      </c>
    </row>
    <row r="57" spans="1:108" ht="15" customHeight="1" x14ac:dyDescent="0.55000000000000004">
      <c r="A57" s="35">
        <v>52</v>
      </c>
      <c r="B57" s="42">
        <v>17090</v>
      </c>
      <c r="C57" s="46" t="s">
        <v>219</v>
      </c>
      <c r="D57" s="47" t="s">
        <v>362</v>
      </c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>ธนกฤต</v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>
        <f t="shared" si="0"/>
        <v>0</v>
      </c>
    </row>
    <row r="58" spans="1:108" ht="15" customHeight="1" x14ac:dyDescent="0.55000000000000004">
      <c r="A58" s="35">
        <v>53</v>
      </c>
      <c r="B58" s="42">
        <v>17875</v>
      </c>
      <c r="C58" s="46" t="s">
        <v>236</v>
      </c>
      <c r="D58" s="47" t="s">
        <v>363</v>
      </c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>ศิวัช</v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>
        <f t="shared" si="0"/>
        <v>0</v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92" t="s">
        <v>0</v>
      </c>
      <c r="B3" s="389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92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3"/>
      <c r="B4" s="390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3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4"/>
      <c r="B5" s="391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4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14817</v>
      </c>
      <c r="C6" s="184" t="str">
        <f>IF(เวลาเรียน1!C6="","",เวลาเรียน1!C6)</f>
        <v>ศุภวิชญ์</v>
      </c>
      <c r="D6" s="185" t="str">
        <f>IF(เวลาเรียน1!D6="","",เวลาเรียน1!D6)</f>
        <v>เกื้อกูลวงศ์ชัย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ศุภวิชญ์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14818</v>
      </c>
      <c r="C7" s="187" t="str">
        <f>IF(เวลาเรียน1!C7="","",เวลาเรียน1!C7)</f>
        <v>ณบุญ</v>
      </c>
      <c r="D7" s="188" t="str">
        <f>IF(เวลาเรียน1!D7="","",เวลาเรียน1!D7)</f>
        <v>สืบกระพัน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ณบุญ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14822</v>
      </c>
      <c r="C8" s="187" t="str">
        <f>IF(เวลาเรียน1!C8="","",เวลาเรียน1!C8)</f>
        <v>วรินทร</v>
      </c>
      <c r="D8" s="188" t="str">
        <f>IF(เวลาเรียน1!D8="","",เวลาเรียน1!D8)</f>
        <v>อรรฆยากร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วรินทร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14839</v>
      </c>
      <c r="C9" s="187" t="str">
        <f>IF(เวลาเรียน1!C9="","",เวลาเรียน1!C9)</f>
        <v>ธนวินท์</v>
      </c>
      <c r="D9" s="188" t="str">
        <f>IF(เวลาเรียน1!D9="","",เวลาเรียน1!D9)</f>
        <v>สินจักร์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ธนวินท์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14854</v>
      </c>
      <c r="C10" s="187" t="str">
        <f>IF(เวลาเรียน1!C10="","",เวลาเรียน1!C10)</f>
        <v>วีรพัฒน์</v>
      </c>
      <c r="D10" s="188" t="str">
        <f>IF(เวลาเรียน1!D10="","",เวลาเรียน1!D10)</f>
        <v>สอนดี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วีรพัฒน์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14857</v>
      </c>
      <c r="C11" s="187" t="str">
        <f>IF(เวลาเรียน1!C11="","",เวลาเรียน1!C11)</f>
        <v>อนันตชัย</v>
      </c>
      <c r="D11" s="188" t="str">
        <f>IF(เวลาเรียน1!D11="","",เวลาเรียน1!D11)</f>
        <v>ธนะชัยสุกิจ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อนันตชัย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14868</v>
      </c>
      <c r="C12" s="187" t="str">
        <f>IF(เวลาเรียน1!C12="","",เวลาเรียน1!C12)</f>
        <v>ธนภัทร</v>
      </c>
      <c r="D12" s="188" t="str">
        <f>IF(เวลาเรียน1!D12="","",เวลาเรียน1!D12)</f>
        <v>วิไธสง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ธนภัทร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14869</v>
      </c>
      <c r="C13" s="187" t="str">
        <f>IF(เวลาเรียน1!C13="","",เวลาเรียน1!C13)</f>
        <v>พุฒิเศรษฐ์</v>
      </c>
      <c r="D13" s="188" t="str">
        <f>IF(เวลาเรียน1!D13="","",เวลาเรียน1!D13)</f>
        <v>อำนวยพงศา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พุฒิเศรษฐ์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14875</v>
      </c>
      <c r="C14" s="187" t="str">
        <f>IF(เวลาเรียน1!C14="","",เวลาเรียน1!C14)</f>
        <v>กฤตินัย</v>
      </c>
      <c r="D14" s="188" t="str">
        <f>IF(เวลาเรียน1!D14="","",เวลาเรียน1!D14)</f>
        <v>เตชะสำราญ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กฤตินัย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14878</v>
      </c>
      <c r="C15" s="187" t="str">
        <f>IF(เวลาเรียน1!C15="","",เวลาเรียน1!C15)</f>
        <v>ศิรภัส</v>
      </c>
      <c r="D15" s="188" t="str">
        <f>IF(เวลาเรียน1!D15="","",เวลาเรียน1!D15)</f>
        <v>บุญช่วยชีพ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ศิรภัส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14884</v>
      </c>
      <c r="C16" s="187" t="str">
        <f>IF(เวลาเรียน1!C16="","",เวลาเรียน1!C16)</f>
        <v>ชัยรัชต์</v>
      </c>
      <c r="D16" s="188" t="str">
        <f>IF(เวลาเรียน1!D16="","",เวลาเรียน1!D16)</f>
        <v>ฟูคำ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ชัยรัชต์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14898</v>
      </c>
      <c r="C17" s="187" t="str">
        <f>IF(เวลาเรียน1!C17="","",เวลาเรียน1!C17)</f>
        <v>พงศ์วิทย์</v>
      </c>
      <c r="D17" s="188" t="str">
        <f>IF(เวลาเรียน1!D17="","",เวลาเรียน1!D17)</f>
        <v>ธรรมสารโสภณ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พงศ์วิทย์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14902</v>
      </c>
      <c r="C18" s="187" t="str">
        <f>IF(เวลาเรียน1!C18="","",เวลาเรียน1!C18)</f>
        <v>พัชรพล</v>
      </c>
      <c r="D18" s="188" t="str">
        <f>IF(เวลาเรียน1!D18="","",เวลาเรียน1!D18)</f>
        <v>พุฒินาทพันธ์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พัชรพล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 t="str">
        <f>IF(เวลาเรียน1!B19="","",เวลาเรียน1!B19)</f>
        <v>14906</v>
      </c>
      <c r="C19" s="187" t="str">
        <f>IF(เวลาเรียน1!C19="","",เวลาเรียน1!C19)</f>
        <v>สุทัศน์</v>
      </c>
      <c r="D19" s="188" t="str">
        <f>IF(เวลาเรียน1!D19="","",เวลาเรียน1!D19)</f>
        <v>เย็นระยับ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สุทัศน์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 t="str">
        <f>IF(เวลาเรียน1!B20="","",เวลาเรียน1!B20)</f>
        <v>14907</v>
      </c>
      <c r="C20" s="187" t="str">
        <f>IF(เวลาเรียน1!C20="","",เวลาเรียน1!C20)</f>
        <v>พันธกานต์</v>
      </c>
      <c r="D20" s="188" t="str">
        <f>IF(เวลาเรียน1!D20="","",เวลาเรียน1!D20)</f>
        <v>พึ่งเพียรชัย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พันธกานต์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 t="str">
        <f>IF(เวลาเรียน1!B21="","",เวลาเรียน1!B21)</f>
        <v>14909</v>
      </c>
      <c r="C21" s="187" t="str">
        <f>IF(เวลาเรียน1!C21="","",เวลาเรียน1!C21)</f>
        <v>นัทธพงศ์</v>
      </c>
      <c r="D21" s="188" t="str">
        <f>IF(เวลาเรียน1!D21="","",เวลาเรียน1!D21)</f>
        <v>จันทร์จิราวัฒน์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นัทธพงศ์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14917</v>
      </c>
      <c r="C22" s="187" t="str">
        <f>IF(เวลาเรียน1!C22="","",เวลาเรียน1!C22)</f>
        <v>คฑาวุทธ</v>
      </c>
      <c r="D22" s="188" t="str">
        <f>IF(เวลาเรียน1!D22="","",เวลาเรียน1!D22)</f>
        <v>เกื้อกูล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คฑาวุทธ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 t="str">
        <f>IF(เวลาเรียน1!B23="","",เวลาเรียน1!B23)</f>
        <v>14919</v>
      </c>
      <c r="C23" s="187" t="str">
        <f>IF(เวลาเรียน1!C23="","",เวลาเรียน1!C23)</f>
        <v>ธนโชค</v>
      </c>
      <c r="D23" s="188" t="str">
        <f>IF(เวลาเรียน1!D23="","",เวลาเรียน1!D23)</f>
        <v>สงวนญาติ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ธนโชค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 t="str">
        <f>IF(เวลาเรียน1!B24="","",เวลาเรียน1!B24)</f>
        <v>14924</v>
      </c>
      <c r="C24" s="187" t="str">
        <f>IF(เวลาเรียน1!C24="","",เวลาเรียน1!C24)</f>
        <v>นราวิชญ์</v>
      </c>
      <c r="D24" s="188" t="str">
        <f>IF(เวลาเรียน1!D24="","",เวลาเรียน1!D24)</f>
        <v>ฤทธิเลิศ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นราวิชญ์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14925</v>
      </c>
      <c r="C25" s="187" t="str">
        <f>IF(เวลาเรียน1!C25="","",เวลาเรียน1!C25)</f>
        <v>กันต์ธัช</v>
      </c>
      <c r="D25" s="188" t="str">
        <f>IF(เวลาเรียน1!D25="","",เวลาเรียน1!D25)</f>
        <v>นิ่มสงวน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กันต์ธัช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 t="str">
        <f>IF(เวลาเรียน1!B26="","",เวลาเรียน1!B26)</f>
        <v>14928</v>
      </c>
      <c r="C26" s="187" t="str">
        <f>IF(เวลาเรียน1!C26="","",เวลาเรียน1!C26)</f>
        <v>รักษ์เกียรติ</v>
      </c>
      <c r="D26" s="188" t="str">
        <f>IF(เวลาเรียน1!D26="","",เวลาเรียน1!D26)</f>
        <v>เกียรติชูสกุล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รักษ์เกียรติ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14933</v>
      </c>
      <c r="C27" s="187" t="str">
        <f>IF(เวลาเรียน1!C27="","",เวลาเรียน1!C27)</f>
        <v>ประมณัส</v>
      </c>
      <c r="D27" s="188" t="str">
        <f>IF(เวลาเรียน1!D27="","",เวลาเรียน1!D27)</f>
        <v>เกษมพรรณราย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ประมณัส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14938</v>
      </c>
      <c r="C28" s="187" t="str">
        <f>IF(เวลาเรียน1!C28="","",เวลาเรียน1!C28)</f>
        <v>วงศ์วริศ</v>
      </c>
      <c r="D28" s="188" t="str">
        <f>IF(เวลาเรียน1!D28="","",เวลาเรียน1!D28)</f>
        <v>เลิศมงคลชัย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วงศ์วริศ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14947</v>
      </c>
      <c r="C29" s="187" t="str">
        <f>IF(เวลาเรียน1!C29="","",เวลาเรียน1!C29)</f>
        <v>กิติพัฒน์</v>
      </c>
      <c r="D29" s="188" t="str">
        <f>IF(เวลาเรียน1!D29="","",เวลาเรียน1!D29)</f>
        <v>วงษ์วัฒนะ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กิติพัฒน์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14949</v>
      </c>
      <c r="C30" s="187" t="str">
        <f>IF(เวลาเรียน1!C30="","",เวลาเรียน1!C30)</f>
        <v>ตรัณ</v>
      </c>
      <c r="D30" s="188" t="str">
        <f>IF(เวลาเรียน1!D30="","",เวลาเรียน1!D30)</f>
        <v>ตุ้มเจริญ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ตรัณ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>14950</v>
      </c>
      <c r="C31" s="187" t="str">
        <f>IF(เวลาเรียน1!C31="","",เวลาเรียน1!C31)</f>
        <v>ศุภณัฏฐ์</v>
      </c>
      <c r="D31" s="188" t="str">
        <f>IF(เวลาเรียน1!D31="","",เวลาเรียน1!D31)</f>
        <v>ชาญพาณิชย์กิจ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ศุภณัฏฐ์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>14957</v>
      </c>
      <c r="C32" s="187" t="str">
        <f>IF(เวลาเรียน1!C32="","",เวลาเรียน1!C32)</f>
        <v>จิรเดช</v>
      </c>
      <c r="D32" s="188" t="str">
        <f>IF(เวลาเรียน1!D32="","",เวลาเรียน1!D32)</f>
        <v>จงผดุงสุข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จิรเดช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>14969</v>
      </c>
      <c r="C33" s="187" t="str">
        <f>IF(เวลาเรียน1!C33="","",เวลาเรียน1!C33)</f>
        <v>เตชิน</v>
      </c>
      <c r="D33" s="188" t="str">
        <f>IF(เวลาเรียน1!D33="","",เวลาเรียน1!D33)</f>
        <v>นุหนุนจันทร์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เตชิน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>14977</v>
      </c>
      <c r="C34" s="187" t="str">
        <f>IF(เวลาเรียน1!C34="","",เวลาเรียน1!C34)</f>
        <v>พิจักษณ์</v>
      </c>
      <c r="D34" s="188" t="str">
        <f>IF(เวลาเรียน1!D34="","",เวลาเรียน1!D34)</f>
        <v>เจริญยิ่งไพศาล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พิจักษณ์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>14985</v>
      </c>
      <c r="C35" s="187" t="str">
        <f>IF(เวลาเรียน1!C35="","",เวลาเรียน1!C35)</f>
        <v>พงศ์ฐวิชญ์</v>
      </c>
      <c r="D35" s="188" t="str">
        <f>IF(เวลาเรียน1!D35="","",เวลาเรียน1!D35)</f>
        <v>สังข์ทอง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พงศ์ฐวิชญ์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>14991</v>
      </c>
      <c r="C36" s="187" t="str">
        <f>IF(เวลาเรียน1!C36="","",เวลาเรียน1!C36)</f>
        <v>กมลเทพ</v>
      </c>
      <c r="D36" s="188" t="str">
        <f>IF(เวลาเรียน1!D36="","",เวลาเรียน1!D36)</f>
        <v>จงสิริรัตนานุกูล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กมลเทพ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>14994</v>
      </c>
      <c r="C37" s="187" t="str">
        <f>IF(เวลาเรียน1!C37="","",เวลาเรียน1!C37)</f>
        <v>ภากร</v>
      </c>
      <c r="D37" s="188" t="str">
        <f>IF(เวลาเรียน1!D37="","",เวลาเรียน1!D37)</f>
        <v>ปานประภากร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ภากร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>15025</v>
      </c>
      <c r="C38" s="187" t="str">
        <f>IF(เวลาเรียน1!C38="","",เวลาเรียน1!C38)</f>
        <v>ศรันย์กร</v>
      </c>
      <c r="D38" s="188" t="str">
        <f>IF(เวลาเรียน1!D38="","",เวลาเรียน1!D38)</f>
        <v>ธรารัตน์เสถียร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ศรันย์กร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>15036</v>
      </c>
      <c r="C39" s="187" t="str">
        <f>IF(เวลาเรียน1!C39="","",เวลาเรียน1!C39)</f>
        <v>นนท์ปวิธ</v>
      </c>
      <c r="D39" s="188" t="str">
        <f>IF(เวลาเรียน1!D39="","",เวลาเรียน1!D39)</f>
        <v>นุชทองม่วง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นนท์ปวิธ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>15041</v>
      </c>
      <c r="C40" s="187" t="str">
        <f>IF(เวลาเรียน1!C40="","",เวลาเรียน1!C40)</f>
        <v>นัธทวัฒน์</v>
      </c>
      <c r="D40" s="188" t="str">
        <f>IF(เวลาเรียน1!D40="","",เวลาเรียน1!D40)</f>
        <v>กวินธร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นัธทวัฒน์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>15045</v>
      </c>
      <c r="C41" s="187" t="str">
        <f>IF(เวลาเรียน1!C41="","",เวลาเรียน1!C41)</f>
        <v>ปรัชญ์นนท์</v>
      </c>
      <c r="D41" s="188" t="str">
        <f>IF(เวลาเรียน1!D41="","",เวลาเรียน1!D41)</f>
        <v>เกิดไพบูลย์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ปรัชญ์นนท์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>15050</v>
      </c>
      <c r="C42" s="187" t="str">
        <f>IF(เวลาเรียน1!C42="","",เวลาเรียน1!C42)</f>
        <v>ปฐมพงษ์</v>
      </c>
      <c r="D42" s="188" t="str">
        <f>IF(เวลาเรียน1!D42="","",เวลาเรียน1!D42)</f>
        <v>สโมสร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ปฐมพงษ์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>15053</v>
      </c>
      <c r="C43" s="187" t="str">
        <f>IF(เวลาเรียน1!C43="","",เวลาเรียน1!C43)</f>
        <v>พลกฤต</v>
      </c>
      <c r="D43" s="188" t="str">
        <f>IF(เวลาเรียน1!D43="","",เวลาเรียน1!D43)</f>
        <v>มุสิกุล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พลกฤต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>15058</v>
      </c>
      <c r="C44" s="187" t="str">
        <f>IF(เวลาเรียน1!C44="","",เวลาเรียน1!C44)</f>
        <v>ณปภัช</v>
      </c>
      <c r="D44" s="188" t="str">
        <f>IF(เวลาเรียน1!D44="","",เวลาเรียน1!D44)</f>
        <v>เทือกศิริ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ณปภัช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 t="str">
        <f>IF(เวลาเรียน1!B45="","",เวลาเรียน1!B45)</f>
        <v>15061</v>
      </c>
      <c r="C45" s="187" t="str">
        <f>IF(เวลาเรียน1!C45="","",เวลาเรียน1!C45)</f>
        <v>อภิพงศ์</v>
      </c>
      <c r="D45" s="188" t="str">
        <f>IF(เวลาเรียน1!D45="","",เวลาเรียน1!D45)</f>
        <v>สว่างเนตร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อภิพงศ์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 t="str">
        <f>IF(เวลาเรียน1!B46="","",เวลาเรียน1!B46)</f>
        <v>15065</v>
      </c>
      <c r="C46" s="187" t="str">
        <f>IF(เวลาเรียน1!C46="","",เวลาเรียน1!C46)</f>
        <v>ภัทรพร</v>
      </c>
      <c r="D46" s="188" t="str">
        <f>IF(เวลาเรียน1!D46="","",เวลาเรียน1!D46)</f>
        <v>คุ้มวงษ์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ภัทรพร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 t="str">
        <f>IF(เวลาเรียน1!B47="","",เวลาเรียน1!B47)</f>
        <v>15066</v>
      </c>
      <c r="C47" s="187" t="str">
        <f>IF(เวลาเรียน1!C47="","",เวลาเรียน1!C47)</f>
        <v>พีรพงษ์</v>
      </c>
      <c r="D47" s="188" t="str">
        <f>IF(เวลาเรียน1!D47="","",เวลาเรียน1!D47)</f>
        <v>บุญพัฒนพงศ์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พีรพงษ์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15128</v>
      </c>
      <c r="C48" s="187" t="str">
        <f>IF(เวลาเรียน1!C48="","",เวลาเรียน1!C48)</f>
        <v>ปณิธาน</v>
      </c>
      <c r="D48" s="188" t="str">
        <f>IF(เวลาเรียน1!D48="","",เวลาเรียน1!D48)</f>
        <v>ดวงเขียว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ปณิธาน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15133</v>
      </c>
      <c r="C49" s="187" t="str">
        <f>IF(เวลาเรียน1!C49="","",เวลาเรียน1!C49)</f>
        <v>พิสิษฐ์</v>
      </c>
      <c r="D49" s="188" t="str">
        <f>IF(เวลาเรียน1!D49="","",เวลาเรียน1!D49)</f>
        <v>ปัญคิวจณาณ์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พิสิษฐ์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15151</v>
      </c>
      <c r="C50" s="187" t="str">
        <f>IF(เวลาเรียน1!C50="","",เวลาเรียน1!C50)</f>
        <v>ณัฐภัทร</v>
      </c>
      <c r="D50" s="188" t="str">
        <f>IF(เวลาเรียน1!D50="","",เวลาเรียน1!D50)</f>
        <v>ชาน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ณัฐภัทร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15156</v>
      </c>
      <c r="C51" s="187" t="str">
        <f>IF(เวลาเรียน1!C51="","",เวลาเรียน1!C51)</f>
        <v>ธัชชัย</v>
      </c>
      <c r="D51" s="188" t="str">
        <f>IF(เวลาเรียน1!D51="","",เวลาเรียน1!D51)</f>
        <v>สุขสำราญทวี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ธัชชัย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15324</v>
      </c>
      <c r="C52" s="187" t="str">
        <f>IF(เวลาเรียน1!C52="","",เวลาเรียน1!C52)</f>
        <v>สิทธาร์ถ</v>
      </c>
      <c r="D52" s="188" t="str">
        <f>IF(เวลาเรียน1!D52="","",เวลาเรียน1!D52)</f>
        <v>กุมาร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สิทธาร์ถ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 t="str">
        <f>IF(เวลาเรียน1!B53="","",เวลาเรียน1!B53)</f>
        <v>16458</v>
      </c>
      <c r="C53" s="187" t="str">
        <f>IF(เวลาเรียน1!C53="","",เวลาเรียน1!C53)</f>
        <v>ณฐกร</v>
      </c>
      <c r="D53" s="188" t="str">
        <f>IF(เวลาเรียน1!D53="","",เวลาเรียน1!D53)</f>
        <v>สงวนรัษฎ์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ณฐกร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>16472</v>
      </c>
      <c r="C54" s="187" t="str">
        <f>IF(เวลาเรียน1!C54="","",เวลาเรียน1!C54)</f>
        <v>จิตรภาณุ</v>
      </c>
      <c r="D54" s="188" t="str">
        <f>IF(เวลาเรียน1!D54="","",เวลาเรียน1!D54)</f>
        <v>แก้วสีขาว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จิตรภาณุ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>16484</v>
      </c>
      <c r="C55" s="187" t="str">
        <f>IF(เวลาเรียน1!C55="","",เวลาเรียน1!C55)</f>
        <v>ณัฐพัชร์</v>
      </c>
      <c r="D55" s="188" t="str">
        <f>IF(เวลาเรียน1!D55="","",เวลาเรียน1!D55)</f>
        <v>ตันติบุญยานนท์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ณัฐพัชร์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>16503</v>
      </c>
      <c r="C56" s="187" t="str">
        <f>IF(เวลาเรียน1!C56="","",เวลาเรียน1!C56)</f>
        <v>วรภาส</v>
      </c>
      <c r="D56" s="188" t="str">
        <f>IF(เวลาเรียน1!D56="","",เวลาเรียน1!D56)</f>
        <v>เค้าโนนกอก</v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>วรภาส</v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>
        <f t="shared" si="0"/>
        <v>0</v>
      </c>
    </row>
    <row r="57" spans="1:108" ht="15" customHeight="1" x14ac:dyDescent="0.55000000000000004">
      <c r="A57" s="193">
        <v>52</v>
      </c>
      <c r="B57" s="186">
        <f>IF(เวลาเรียน1!B57="","",เวลาเรียน1!B57)</f>
        <v>17090</v>
      </c>
      <c r="C57" s="187" t="str">
        <f>IF(เวลาเรียน1!C57="","",เวลาเรียน1!C57)</f>
        <v>ธนกฤต</v>
      </c>
      <c r="D57" s="188" t="str">
        <f>IF(เวลาเรียน1!D57="","",เวลาเรียน1!D57)</f>
        <v>นรการผดุง</v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>ธนกฤต</v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>
        <f t="shared" si="0"/>
        <v>0</v>
      </c>
    </row>
    <row r="58" spans="1:108" ht="15" customHeight="1" x14ac:dyDescent="0.55000000000000004">
      <c r="A58" s="193">
        <v>53</v>
      </c>
      <c r="B58" s="186">
        <f>IF(เวลาเรียน1!B58="","",เวลาเรียน1!B58)</f>
        <v>17875</v>
      </c>
      <c r="C58" s="187" t="str">
        <f>IF(เวลาเรียน1!C58="","",เวลาเรียน1!C58)</f>
        <v>ศิวัช</v>
      </c>
      <c r="D58" s="188" t="str">
        <f>IF(เวลาเรียน1!D58="","",เวลาเรียน1!D58)</f>
        <v>หวังล้อมกลาง</v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>ศิวัช</v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>
        <f t="shared" si="0"/>
        <v>0</v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CJ3:CN3"/>
    <mergeCell ref="CO3:CS3"/>
    <mergeCell ref="CJ2:CN2"/>
    <mergeCell ref="CO2:CS2"/>
    <mergeCell ref="CE2:CI2"/>
    <mergeCell ref="J2:N2"/>
    <mergeCell ref="O2:S2"/>
    <mergeCell ref="T2:X2"/>
    <mergeCell ref="Y2:AC2"/>
    <mergeCell ref="AD2:AH2"/>
    <mergeCell ref="BP3:BT3"/>
    <mergeCell ref="BU3:BY3"/>
    <mergeCell ref="CE3:CI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02" t="s">
        <v>11</v>
      </c>
      <c r="C2" s="403"/>
      <c r="D2" s="88">
        <f>IF(ปกหน้า!M4="","",ปกหน้า!M4)</f>
        <v>2560</v>
      </c>
      <c r="E2" s="89"/>
      <c r="F2" s="138"/>
      <c r="G2" s="402" t="s">
        <v>52</v>
      </c>
      <c r="H2" s="403"/>
      <c r="I2" s="403"/>
      <c r="J2" s="403"/>
      <c r="K2" s="143"/>
      <c r="L2" s="402" t="s">
        <v>53</v>
      </c>
      <c r="M2" s="403"/>
      <c r="N2" s="403"/>
      <c r="O2" s="403"/>
      <c r="P2" s="144"/>
      <c r="Q2" s="413" t="s">
        <v>3</v>
      </c>
      <c r="R2" s="414"/>
      <c r="S2" s="415"/>
    </row>
    <row r="3" spans="1:29" ht="18.75" customHeight="1" thickBot="1" x14ac:dyDescent="0.55000000000000004">
      <c r="A3" s="141"/>
      <c r="B3" s="91"/>
      <c r="C3" s="91"/>
      <c r="D3" s="404" t="s">
        <v>1</v>
      </c>
      <c r="E3" s="405"/>
      <c r="F3" s="145"/>
      <c r="G3" s="395" t="s">
        <v>117</v>
      </c>
      <c r="H3" s="395" t="s">
        <v>99</v>
      </c>
      <c r="I3" s="395" t="s">
        <v>139</v>
      </c>
      <c r="J3" s="410" t="s">
        <v>181</v>
      </c>
      <c r="K3" s="315"/>
      <c r="L3" s="395" t="s">
        <v>117</v>
      </c>
      <c r="M3" s="395" t="s">
        <v>99</v>
      </c>
      <c r="N3" s="395" t="s">
        <v>139</v>
      </c>
      <c r="O3" s="395" t="s">
        <v>181</v>
      </c>
      <c r="P3" s="144"/>
      <c r="Q3" s="416" t="s">
        <v>4</v>
      </c>
      <c r="R3" s="417"/>
      <c r="S3" s="418"/>
    </row>
    <row r="4" spans="1:29" ht="39.75" customHeight="1" x14ac:dyDescent="0.5">
      <c r="A4" s="141"/>
      <c r="B4" s="90" t="s">
        <v>0</v>
      </c>
      <c r="C4" s="92" t="s">
        <v>2</v>
      </c>
      <c r="D4" s="406"/>
      <c r="E4" s="407"/>
      <c r="F4" s="146"/>
      <c r="G4" s="396"/>
      <c r="H4" s="396" t="s">
        <v>99</v>
      </c>
      <c r="I4" s="397"/>
      <c r="J4" s="411"/>
      <c r="K4" s="315"/>
      <c r="L4" s="396"/>
      <c r="M4" s="396" t="s">
        <v>99</v>
      </c>
      <c r="N4" s="397"/>
      <c r="O4" s="396"/>
      <c r="P4" s="144"/>
      <c r="Q4" s="402" t="s">
        <v>56</v>
      </c>
      <c r="R4" s="403"/>
      <c r="S4" s="419"/>
      <c r="U4" s="420" t="s">
        <v>166</v>
      </c>
      <c r="V4" s="421"/>
      <c r="W4" s="422"/>
      <c r="X4" s="420" t="s">
        <v>168</v>
      </c>
      <c r="Y4" s="421"/>
      <c r="Z4" s="423"/>
      <c r="AA4" s="424" t="s">
        <v>139</v>
      </c>
      <c r="AB4" s="421"/>
      <c r="AC4" s="423"/>
    </row>
    <row r="5" spans="1:29" ht="14.25" customHeight="1" x14ac:dyDescent="0.5">
      <c r="A5" s="141"/>
      <c r="B5" s="93"/>
      <c r="C5" s="93"/>
      <c r="D5" s="408"/>
      <c r="E5" s="409"/>
      <c r="F5" s="146"/>
      <c r="G5" s="221">
        <v>3</v>
      </c>
      <c r="H5" s="221">
        <v>3</v>
      </c>
      <c r="I5" s="221">
        <v>3</v>
      </c>
      <c r="J5" s="412"/>
      <c r="K5" s="315"/>
      <c r="L5" s="221">
        <v>3</v>
      </c>
      <c r="M5" s="221">
        <v>3</v>
      </c>
      <c r="N5" s="221">
        <v>3</v>
      </c>
      <c r="O5" s="397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14817</v>
      </c>
      <c r="D6" s="238" t="str">
        <f>IF(เวลาเรียน1!C6="","",เวลาเรียน1!C6)</f>
        <v>ศุภวิชญ์</v>
      </c>
      <c r="E6" s="239" t="str">
        <f>IF(เวลาเรียน1!D6="","",เวลาเรียน1!D6)</f>
        <v>เกื้อกูลวงศ์ชัย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14818</v>
      </c>
      <c r="D7" s="240" t="str">
        <f>IF(เวลาเรียน1!C7="","",เวลาเรียน1!C7)</f>
        <v>ณบุญ</v>
      </c>
      <c r="E7" s="241" t="str">
        <f>IF(เวลาเรียน1!D7="","",เวลาเรียน1!D7)</f>
        <v>สืบกระพัน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14822</v>
      </c>
      <c r="D8" s="240" t="str">
        <f>IF(เวลาเรียน1!C8="","",เวลาเรียน1!C8)</f>
        <v>วรินทร</v>
      </c>
      <c r="E8" s="241" t="str">
        <f>IF(เวลาเรียน1!D8="","",เวลาเรียน1!D8)</f>
        <v>อรรฆยากร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14839</v>
      </c>
      <c r="D9" s="240" t="str">
        <f>IF(เวลาเรียน1!C9="","",เวลาเรียน1!C9)</f>
        <v>ธนวินท์</v>
      </c>
      <c r="E9" s="241" t="str">
        <f>IF(เวลาเรียน1!D9="","",เวลาเรียน1!D9)</f>
        <v>สินจักร์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14854</v>
      </c>
      <c r="D10" s="240" t="str">
        <f>IF(เวลาเรียน1!C10="","",เวลาเรียน1!C10)</f>
        <v>วีรพัฒน์</v>
      </c>
      <c r="E10" s="241" t="str">
        <f>IF(เวลาเรียน1!D10="","",เวลาเรียน1!D10)</f>
        <v>สอนดี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14857</v>
      </c>
      <c r="D11" s="240" t="str">
        <f>IF(เวลาเรียน1!C11="","",เวลาเรียน1!C11)</f>
        <v>อนันตชัย</v>
      </c>
      <c r="E11" s="241" t="str">
        <f>IF(เวลาเรียน1!D11="","",เวลาเรียน1!D11)</f>
        <v>ธนะชัยสุกิจ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14868</v>
      </c>
      <c r="D12" s="240" t="str">
        <f>IF(เวลาเรียน1!C12="","",เวลาเรียน1!C12)</f>
        <v>ธนภัทร</v>
      </c>
      <c r="E12" s="241" t="str">
        <f>IF(เวลาเรียน1!D12="","",เวลาเรียน1!D12)</f>
        <v>วิไธสง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14869</v>
      </c>
      <c r="D13" s="240" t="str">
        <f>IF(เวลาเรียน1!C13="","",เวลาเรียน1!C13)</f>
        <v>พุฒิเศรษฐ์</v>
      </c>
      <c r="E13" s="241" t="str">
        <f>IF(เวลาเรียน1!D13="","",เวลาเรียน1!D13)</f>
        <v>อำนวยพงศา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14875</v>
      </c>
      <c r="D14" s="240" t="str">
        <f>IF(เวลาเรียน1!C14="","",เวลาเรียน1!C14)</f>
        <v>กฤตินัย</v>
      </c>
      <c r="E14" s="241" t="str">
        <f>IF(เวลาเรียน1!D14="","",เวลาเรียน1!D14)</f>
        <v>เตชะสำราญ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14878</v>
      </c>
      <c r="D15" s="240" t="str">
        <f>IF(เวลาเรียน1!C15="","",เวลาเรียน1!C15)</f>
        <v>ศิรภัส</v>
      </c>
      <c r="E15" s="241" t="str">
        <f>IF(เวลาเรียน1!D15="","",เวลาเรียน1!D15)</f>
        <v>บุญช่วยชีพ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14884</v>
      </c>
      <c r="D16" s="240" t="str">
        <f>IF(เวลาเรียน1!C16="","",เวลาเรียน1!C16)</f>
        <v>ชัยรัชต์</v>
      </c>
      <c r="E16" s="241" t="str">
        <f>IF(เวลาเรียน1!D16="","",เวลาเรียน1!D16)</f>
        <v>ฟูคำ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14898</v>
      </c>
      <c r="D17" s="240" t="str">
        <f>IF(เวลาเรียน1!C17="","",เวลาเรียน1!C17)</f>
        <v>พงศ์วิทย์</v>
      </c>
      <c r="E17" s="241" t="str">
        <f>IF(เวลาเรียน1!D17="","",เวลาเรียน1!D17)</f>
        <v>ธรรมสารโสภณ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14902</v>
      </c>
      <c r="D18" s="240" t="str">
        <f>IF(เวลาเรียน1!C18="","",เวลาเรียน1!C18)</f>
        <v>พัชรพล</v>
      </c>
      <c r="E18" s="241" t="str">
        <f>IF(เวลาเรียน1!D18="","",เวลาเรียน1!D18)</f>
        <v>พุฒินาทพันธ์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 t="str">
        <f>IF(เวลาเรียน1!B19="","",เวลาเรียน1!B19)</f>
        <v>14906</v>
      </c>
      <c r="D19" s="240" t="str">
        <f>IF(เวลาเรียน1!C19="","",เวลาเรียน1!C19)</f>
        <v>สุทัศน์</v>
      </c>
      <c r="E19" s="241" t="str">
        <f>IF(เวลาเรียน1!D19="","",เวลาเรียน1!D19)</f>
        <v>เย็นระยับ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 t="str">
        <f>IF(เวลาเรียน1!B20="","",เวลาเรียน1!B20)</f>
        <v>14907</v>
      </c>
      <c r="D20" s="240" t="str">
        <f>IF(เวลาเรียน1!C20="","",เวลาเรียน1!C20)</f>
        <v>พันธกานต์</v>
      </c>
      <c r="E20" s="241" t="str">
        <f>IF(เวลาเรียน1!D20="","",เวลาเรียน1!D20)</f>
        <v>พึ่งเพียรชัย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 t="str">
        <f>IF(เวลาเรียน1!B21="","",เวลาเรียน1!B21)</f>
        <v>14909</v>
      </c>
      <c r="D21" s="240" t="str">
        <f>IF(เวลาเรียน1!C21="","",เวลาเรียน1!C21)</f>
        <v>นัทธพงศ์</v>
      </c>
      <c r="E21" s="241" t="str">
        <f>IF(เวลาเรียน1!D21="","",เวลาเรียน1!D21)</f>
        <v>จันทร์จิราวัฒน์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14917</v>
      </c>
      <c r="D22" s="240" t="str">
        <f>IF(เวลาเรียน1!C22="","",เวลาเรียน1!C22)</f>
        <v>คฑาวุทธ</v>
      </c>
      <c r="E22" s="241" t="str">
        <f>IF(เวลาเรียน1!D22="","",เวลาเรียน1!D22)</f>
        <v>เกื้อกูล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 t="str">
        <f>IF(เวลาเรียน1!B23="","",เวลาเรียน1!B23)</f>
        <v>14919</v>
      </c>
      <c r="D23" s="240" t="str">
        <f>IF(เวลาเรียน1!C23="","",เวลาเรียน1!C23)</f>
        <v>ธนโชค</v>
      </c>
      <c r="E23" s="241" t="str">
        <f>IF(เวลาเรียน1!D23="","",เวลาเรียน1!D23)</f>
        <v>สงวนญาติ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 t="str">
        <f>IF(เวลาเรียน1!B24="","",เวลาเรียน1!B24)</f>
        <v>14924</v>
      </c>
      <c r="D24" s="240" t="str">
        <f>IF(เวลาเรียน1!C24="","",เวลาเรียน1!C24)</f>
        <v>นราวิชญ์</v>
      </c>
      <c r="E24" s="241" t="str">
        <f>IF(เวลาเรียน1!D24="","",เวลาเรียน1!D24)</f>
        <v>ฤทธิเลิศ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14925</v>
      </c>
      <c r="D25" s="240" t="str">
        <f>IF(เวลาเรียน1!C25="","",เวลาเรียน1!C25)</f>
        <v>กันต์ธัช</v>
      </c>
      <c r="E25" s="241" t="str">
        <f>IF(เวลาเรียน1!D25="","",เวลาเรียน1!D25)</f>
        <v>นิ่มสงวน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 t="str">
        <f>IF(เวลาเรียน1!B26="","",เวลาเรียน1!B26)</f>
        <v>14928</v>
      </c>
      <c r="D26" s="240" t="str">
        <f>IF(เวลาเรียน1!C26="","",เวลาเรียน1!C26)</f>
        <v>รักษ์เกียรติ</v>
      </c>
      <c r="E26" s="241" t="str">
        <f>IF(เวลาเรียน1!D26="","",เวลาเรียน1!D26)</f>
        <v>เกียรติชูสกุล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14933</v>
      </c>
      <c r="D27" s="240" t="str">
        <f>IF(เวลาเรียน1!C27="","",เวลาเรียน1!C27)</f>
        <v>ประมณัส</v>
      </c>
      <c r="E27" s="241" t="str">
        <f>IF(เวลาเรียน1!D27="","",เวลาเรียน1!D27)</f>
        <v>เกษมพรรณราย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14938</v>
      </c>
      <c r="D28" s="240" t="str">
        <f>IF(เวลาเรียน1!C28="","",เวลาเรียน1!C28)</f>
        <v>วงศ์วริศ</v>
      </c>
      <c r="E28" s="241" t="str">
        <f>IF(เวลาเรียน1!D28="","",เวลาเรียน1!D28)</f>
        <v>เลิศมงคลชัย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14947</v>
      </c>
      <c r="D29" s="240" t="str">
        <f>IF(เวลาเรียน1!C29="","",เวลาเรียน1!C29)</f>
        <v>กิติพัฒน์</v>
      </c>
      <c r="E29" s="241" t="str">
        <f>IF(เวลาเรียน1!D29="","",เวลาเรียน1!D29)</f>
        <v>วงษ์วัฒนะ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14949</v>
      </c>
      <c r="D30" s="240" t="str">
        <f>IF(เวลาเรียน1!C30="","",เวลาเรียน1!C30)</f>
        <v>ตรัณ</v>
      </c>
      <c r="E30" s="241" t="str">
        <f>IF(เวลาเรียน1!D30="","",เวลาเรียน1!D30)</f>
        <v>ตุ้มเจริญ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>14950</v>
      </c>
      <c r="D31" s="240" t="str">
        <f>IF(เวลาเรียน1!C31="","",เวลาเรียน1!C31)</f>
        <v>ศุภณัฏฐ์</v>
      </c>
      <c r="E31" s="241" t="str">
        <f>IF(เวลาเรียน1!D31="","",เวลาเรียน1!D31)</f>
        <v>ชาญพาณิชย์กิจ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>14957</v>
      </c>
      <c r="D32" s="240" t="str">
        <f>IF(เวลาเรียน1!C32="","",เวลาเรียน1!C32)</f>
        <v>จิรเดช</v>
      </c>
      <c r="E32" s="241" t="str">
        <f>IF(เวลาเรียน1!D32="","",เวลาเรียน1!D32)</f>
        <v>จงผดุงสุข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>14969</v>
      </c>
      <c r="D33" s="240" t="str">
        <f>IF(เวลาเรียน1!C33="","",เวลาเรียน1!C33)</f>
        <v>เตชิน</v>
      </c>
      <c r="E33" s="241" t="str">
        <f>IF(เวลาเรียน1!D33="","",เวลาเรียน1!D33)</f>
        <v>นุหนุนจันทร์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>14977</v>
      </c>
      <c r="D34" s="240" t="str">
        <f>IF(เวลาเรียน1!C34="","",เวลาเรียน1!C34)</f>
        <v>พิจักษณ์</v>
      </c>
      <c r="E34" s="241" t="str">
        <f>IF(เวลาเรียน1!D34="","",เวลาเรียน1!D34)</f>
        <v>เจริญยิ่งไพศาล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>14985</v>
      </c>
      <c r="D35" s="240" t="str">
        <f>IF(เวลาเรียน1!C35="","",เวลาเรียน1!C35)</f>
        <v>พงศ์ฐวิชญ์</v>
      </c>
      <c r="E35" s="241" t="str">
        <f>IF(เวลาเรียน1!D35="","",เวลาเรียน1!D35)</f>
        <v>สังข์ทอง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>14991</v>
      </c>
      <c r="D36" s="240" t="str">
        <f>IF(เวลาเรียน1!C36="","",เวลาเรียน1!C36)</f>
        <v>กมลเทพ</v>
      </c>
      <c r="E36" s="241" t="str">
        <f>IF(เวลาเรียน1!D36="","",เวลาเรียน1!D36)</f>
        <v>จงสิริรัตนานุกูล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>14994</v>
      </c>
      <c r="D37" s="240" t="str">
        <f>IF(เวลาเรียน1!C37="","",เวลาเรียน1!C37)</f>
        <v>ภากร</v>
      </c>
      <c r="E37" s="241" t="str">
        <f>IF(เวลาเรียน1!D37="","",เวลาเรียน1!D37)</f>
        <v>ปานประภากร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>15025</v>
      </c>
      <c r="D38" s="240" t="str">
        <f>IF(เวลาเรียน1!C38="","",เวลาเรียน1!C38)</f>
        <v>ศรันย์กร</v>
      </c>
      <c r="E38" s="241" t="str">
        <f>IF(เวลาเรียน1!D38="","",เวลาเรียน1!D38)</f>
        <v>ธรารัตน์เสถียร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>15036</v>
      </c>
      <c r="D39" s="240" t="str">
        <f>IF(เวลาเรียน1!C39="","",เวลาเรียน1!C39)</f>
        <v>นนท์ปวิธ</v>
      </c>
      <c r="E39" s="241" t="str">
        <f>IF(เวลาเรียน1!D39="","",เวลาเรียน1!D39)</f>
        <v>นุชทองม่วง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>15041</v>
      </c>
      <c r="D40" s="240" t="str">
        <f>IF(เวลาเรียน1!C40="","",เวลาเรียน1!C40)</f>
        <v>นัธทวัฒน์</v>
      </c>
      <c r="E40" s="241" t="str">
        <f>IF(เวลาเรียน1!D40="","",เวลาเรียน1!D40)</f>
        <v>กวินธร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>15045</v>
      </c>
      <c r="D41" s="240" t="str">
        <f>IF(เวลาเรียน1!C41="","",เวลาเรียน1!C41)</f>
        <v>ปรัชญ์นนท์</v>
      </c>
      <c r="E41" s="241" t="str">
        <f>IF(เวลาเรียน1!D41="","",เวลาเรียน1!D41)</f>
        <v>เกิดไพบูลย์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>15050</v>
      </c>
      <c r="D42" s="240" t="str">
        <f>IF(เวลาเรียน1!C42="","",เวลาเรียน1!C42)</f>
        <v>ปฐมพงษ์</v>
      </c>
      <c r="E42" s="241" t="str">
        <f>IF(เวลาเรียน1!D42="","",เวลาเรียน1!D42)</f>
        <v>สโมสร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>15053</v>
      </c>
      <c r="D43" s="240" t="str">
        <f>IF(เวลาเรียน1!C43="","",เวลาเรียน1!C43)</f>
        <v>พลกฤต</v>
      </c>
      <c r="E43" s="241" t="str">
        <f>IF(เวลาเรียน1!D43="","",เวลาเรียน1!D43)</f>
        <v>มุสิกุล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>15058</v>
      </c>
      <c r="D44" s="240" t="str">
        <f>IF(เวลาเรียน1!C44="","",เวลาเรียน1!C44)</f>
        <v>ณปภัช</v>
      </c>
      <c r="E44" s="241" t="str">
        <f>IF(เวลาเรียน1!D44="","",เวลาเรียน1!D44)</f>
        <v>เทือกศิริ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 t="str">
        <f>IF(เวลาเรียน1!B45="","",เวลาเรียน1!B45)</f>
        <v>15061</v>
      </c>
      <c r="D45" s="240" t="str">
        <f>IF(เวลาเรียน1!C45="","",เวลาเรียน1!C45)</f>
        <v>อภิพงศ์</v>
      </c>
      <c r="E45" s="241" t="str">
        <f>IF(เวลาเรียน1!D45="","",เวลาเรียน1!D45)</f>
        <v>สว่างเนตร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 t="str">
        <f>IF(เวลาเรียน1!B46="","",เวลาเรียน1!B46)</f>
        <v>15065</v>
      </c>
      <c r="D46" s="240" t="str">
        <f>IF(เวลาเรียน1!C46="","",เวลาเรียน1!C46)</f>
        <v>ภัทรพร</v>
      </c>
      <c r="E46" s="241" t="str">
        <f>IF(เวลาเรียน1!D46="","",เวลาเรียน1!D46)</f>
        <v>คุ้มวงษ์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 t="str">
        <f>IF(เวลาเรียน1!B47="","",เวลาเรียน1!B47)</f>
        <v>15066</v>
      </c>
      <c r="D47" s="240" t="str">
        <f>IF(เวลาเรียน1!C47="","",เวลาเรียน1!C47)</f>
        <v>พีรพงษ์</v>
      </c>
      <c r="E47" s="241" t="str">
        <f>IF(เวลาเรียน1!D47="","",เวลาเรียน1!D47)</f>
        <v>บุญพัฒนพงศ์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15128</v>
      </c>
      <c r="D48" s="240" t="str">
        <f>IF(เวลาเรียน1!C48="","",เวลาเรียน1!C48)</f>
        <v>ปณิธาน</v>
      </c>
      <c r="E48" s="241" t="str">
        <f>IF(เวลาเรียน1!D48="","",เวลาเรียน1!D48)</f>
        <v>ดวงเขียว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15133</v>
      </c>
      <c r="D49" s="240" t="str">
        <f>IF(เวลาเรียน1!C49="","",เวลาเรียน1!C49)</f>
        <v>พิสิษฐ์</v>
      </c>
      <c r="E49" s="241" t="str">
        <f>IF(เวลาเรียน1!D49="","",เวลาเรียน1!D49)</f>
        <v>ปัญคิวจณาณ์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15151</v>
      </c>
      <c r="D50" s="240" t="str">
        <f>IF(เวลาเรียน1!C50="","",เวลาเรียน1!C50)</f>
        <v>ณัฐภัทร</v>
      </c>
      <c r="E50" s="241" t="str">
        <f>IF(เวลาเรียน1!D50="","",เวลาเรียน1!D50)</f>
        <v>ชาน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15156</v>
      </c>
      <c r="D51" s="240" t="str">
        <f>IF(เวลาเรียน1!C51="","",เวลาเรียน1!C51)</f>
        <v>ธัชชัย</v>
      </c>
      <c r="E51" s="241" t="str">
        <f>IF(เวลาเรียน1!D51="","",เวลาเรียน1!D51)</f>
        <v>สุขสำราญทวี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15324</v>
      </c>
      <c r="D52" s="240" t="str">
        <f>IF(เวลาเรียน1!C52="","",เวลาเรียน1!C52)</f>
        <v>สิทธาร์ถ</v>
      </c>
      <c r="E52" s="241" t="str">
        <f>IF(เวลาเรียน1!D52="","",เวลาเรียน1!D52)</f>
        <v>กุมาร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 t="str">
        <f>IF(เวลาเรียน1!B53="","",เวลาเรียน1!B53)</f>
        <v>16458</v>
      </c>
      <c r="D53" s="240" t="str">
        <f>IF(เวลาเรียน1!C53="","",เวลาเรียน1!C53)</f>
        <v>ณฐกร</v>
      </c>
      <c r="E53" s="241" t="str">
        <f>IF(เวลาเรียน1!D53="","",เวลาเรียน1!D53)</f>
        <v>สงวนรัษฎ์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>16472</v>
      </c>
      <c r="D54" s="240" t="str">
        <f>IF(เวลาเรียน1!C54="","",เวลาเรียน1!C54)</f>
        <v>จิตรภาณุ</v>
      </c>
      <c r="E54" s="241" t="str">
        <f>IF(เวลาเรียน1!D54="","",เวลาเรียน1!D54)</f>
        <v>แก้วสีขาว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>16484</v>
      </c>
      <c r="D55" s="240" t="str">
        <f>IF(เวลาเรียน1!C55="","",เวลาเรียน1!C55)</f>
        <v>ณัฐพัชร์</v>
      </c>
      <c r="E55" s="241" t="str">
        <f>IF(เวลาเรียน1!D55="","",เวลาเรียน1!D55)</f>
        <v>ตันติบุญยานนท์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>16503</v>
      </c>
      <c r="D56" s="240" t="str">
        <f>IF(เวลาเรียน1!C56="","",เวลาเรียน1!C56)</f>
        <v>วรภาส</v>
      </c>
      <c r="E56" s="241" t="str">
        <f>IF(เวลาเรียน1!D56="","",เวลาเรียน1!D56)</f>
        <v>เค้าโนนกอก</v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>
        <f>IF(เวลาเรียน1!B57="","",เวลาเรียน1!B57)</f>
        <v>17090</v>
      </c>
      <c r="D57" s="240" t="str">
        <f>IF(เวลาเรียน1!C57="","",เวลาเรียน1!C57)</f>
        <v>ธนกฤต</v>
      </c>
      <c r="E57" s="241" t="str">
        <f>IF(เวลาเรียน1!D57="","",เวลาเรียน1!D57)</f>
        <v>นรการผดุง</v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>
        <f>IF(เวลาเรียน1!B58="","",เวลาเรียน1!B58)</f>
        <v>17875</v>
      </c>
      <c r="D58" s="240" t="str">
        <f>IF(เวลาเรียน1!C58="","",เวลาเรียน1!C58)</f>
        <v>ศิวัช</v>
      </c>
      <c r="E58" s="241" t="str">
        <f>IF(เวลาเรียน1!D58="","",เวลาเรียน1!D58)</f>
        <v>หวังล้อมกลาง</v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5" t="s">
        <v>33</v>
      </c>
      <c r="V66" s="426"/>
      <c r="W66" s="342">
        <f>COUNTIF($W$6:$W$65,"ดีเยี่ยม")</f>
        <v>0</v>
      </c>
      <c r="X66" s="425" t="s">
        <v>33</v>
      </c>
      <c r="Y66" s="426"/>
      <c r="Z66" s="343">
        <f>COUNTIF($Z$6:$Z$65,"ดีเยี่ยม")</f>
        <v>0</v>
      </c>
      <c r="AA66" s="428" t="s">
        <v>33</v>
      </c>
      <c r="AB66" s="426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7" t="s">
        <v>35</v>
      </c>
      <c r="V67" s="399"/>
      <c r="W67" s="345">
        <f>COUNTIF($W$6:$W$65,"ดี")</f>
        <v>0</v>
      </c>
      <c r="X67" s="427" t="s">
        <v>35</v>
      </c>
      <c r="Y67" s="399"/>
      <c r="Z67" s="346">
        <f>COUNTIF($Z$6:$Z$65,"ดี")</f>
        <v>0</v>
      </c>
      <c r="AA67" s="398" t="s">
        <v>35</v>
      </c>
      <c r="AB67" s="399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7" t="s">
        <v>51</v>
      </c>
      <c r="V68" s="399"/>
      <c r="W68" s="345">
        <f>COUNTIF($W$6:$W$65,"ผ่าน")</f>
        <v>0</v>
      </c>
      <c r="X68" s="427" t="s">
        <v>51</v>
      </c>
      <c r="Y68" s="399"/>
      <c r="Z68" s="346">
        <f>COUNTIF($Z$6:$Z$65,"ผ่าน")</f>
        <v>0</v>
      </c>
      <c r="AA68" s="398" t="s">
        <v>51</v>
      </c>
      <c r="AB68" s="399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9" t="s">
        <v>167</v>
      </c>
      <c r="V69" s="430"/>
      <c r="W69" s="347">
        <f>COUNTIF($W$6:$W$65,"ไม่ผ่าน")</f>
        <v>0</v>
      </c>
      <c r="X69" s="429" t="s">
        <v>167</v>
      </c>
      <c r="Y69" s="430"/>
      <c r="Z69" s="348">
        <f>COUNTIF($Z$6:$Z$65,"ไม่ผ่าน")</f>
        <v>0</v>
      </c>
      <c r="AA69" s="431" t="s">
        <v>167</v>
      </c>
      <c r="AB69" s="430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00" t="s">
        <v>98</v>
      </c>
      <c r="V70" s="401"/>
      <c r="W70" s="349">
        <f>SUM($W$66:$W$69)</f>
        <v>0</v>
      </c>
      <c r="X70" s="400" t="s">
        <v>98</v>
      </c>
      <c r="Y70" s="401"/>
      <c r="Z70" s="349">
        <f>SUM($Z$66:$Z$69)</f>
        <v>0</v>
      </c>
      <c r="AA70" s="400" t="s">
        <v>98</v>
      </c>
      <c r="AB70" s="401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X66:Y66"/>
    <mergeCell ref="X67:Y67"/>
    <mergeCell ref="X68:Y68"/>
    <mergeCell ref="X70:Y70"/>
    <mergeCell ref="U69:V69"/>
    <mergeCell ref="X69:Y69"/>
    <mergeCell ref="L3:L4"/>
    <mergeCell ref="U4:W4"/>
    <mergeCell ref="X4:Z4"/>
    <mergeCell ref="AA4:AC4"/>
    <mergeCell ref="U66:V66"/>
    <mergeCell ref="AA66:AB66"/>
    <mergeCell ref="O3:O5"/>
    <mergeCell ref="AA68:AB68"/>
    <mergeCell ref="AA70:AB70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14817</v>
      </c>
      <c r="D7" s="224" t="str">
        <f>IF(เวลาเรียน1!C6="","",เวลาเรียน1!C6)</f>
        <v>ศุภวิชญ์</v>
      </c>
      <c r="E7" s="225" t="str">
        <f>IF(เวลาเรียน1!D6="","",เวลาเรียน1!D6)</f>
        <v>เกื้อกูลวงศ์ชัย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14818</v>
      </c>
      <c r="D8" s="228" t="str">
        <f>IF(เวลาเรียน1!C7="","",เวลาเรียน1!C7)</f>
        <v>ณบุญ</v>
      </c>
      <c r="E8" s="229" t="str">
        <f>IF(เวลาเรียน1!D7="","",เวลาเรียน1!D7)</f>
        <v>สืบกระพัน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14822</v>
      </c>
      <c r="D9" s="228" t="str">
        <f>IF(เวลาเรียน1!C8="","",เวลาเรียน1!C8)</f>
        <v>วรินทร</v>
      </c>
      <c r="E9" s="229" t="str">
        <f>IF(เวลาเรียน1!D8="","",เวลาเรียน1!D8)</f>
        <v>อรรฆยากร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14839</v>
      </c>
      <c r="D10" s="228" t="str">
        <f>IF(เวลาเรียน1!C9="","",เวลาเรียน1!C9)</f>
        <v>ธนวินท์</v>
      </c>
      <c r="E10" s="229" t="str">
        <f>IF(เวลาเรียน1!D9="","",เวลาเรียน1!D9)</f>
        <v>สินจักร์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14854</v>
      </c>
      <c r="D11" s="228" t="str">
        <f>IF(เวลาเรียน1!C10="","",เวลาเรียน1!C10)</f>
        <v>วีรพัฒน์</v>
      </c>
      <c r="E11" s="229" t="str">
        <f>IF(เวลาเรียน1!D10="","",เวลาเรียน1!D10)</f>
        <v>สอนดี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14857</v>
      </c>
      <c r="D12" s="228" t="str">
        <f>IF(เวลาเรียน1!C11="","",เวลาเรียน1!C11)</f>
        <v>อนันตชัย</v>
      </c>
      <c r="E12" s="229" t="str">
        <f>IF(เวลาเรียน1!D11="","",เวลาเรียน1!D11)</f>
        <v>ธนะชัยสุกิจ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14868</v>
      </c>
      <c r="D13" s="228" t="str">
        <f>IF(เวลาเรียน1!C12="","",เวลาเรียน1!C12)</f>
        <v>ธนภัทร</v>
      </c>
      <c r="E13" s="229" t="str">
        <f>IF(เวลาเรียน1!D12="","",เวลาเรียน1!D12)</f>
        <v>วิไธสง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14869</v>
      </c>
      <c r="D14" s="228" t="str">
        <f>IF(เวลาเรียน1!C13="","",เวลาเรียน1!C13)</f>
        <v>พุฒิเศรษฐ์</v>
      </c>
      <c r="E14" s="229" t="str">
        <f>IF(เวลาเรียน1!D13="","",เวลาเรียน1!D13)</f>
        <v>อำนวยพงศา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14875</v>
      </c>
      <c r="D15" s="228" t="str">
        <f>IF(เวลาเรียน1!C14="","",เวลาเรียน1!C14)</f>
        <v>กฤตินัย</v>
      </c>
      <c r="E15" s="229" t="str">
        <f>IF(เวลาเรียน1!D14="","",เวลาเรียน1!D14)</f>
        <v>เตชะสำราญ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14878</v>
      </c>
      <c r="D16" s="228" t="str">
        <f>IF(เวลาเรียน1!C15="","",เวลาเรียน1!C15)</f>
        <v>ศิรภัส</v>
      </c>
      <c r="E16" s="229" t="str">
        <f>IF(เวลาเรียน1!D15="","",เวลาเรียน1!D15)</f>
        <v>บุญช่วยชีพ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14884</v>
      </c>
      <c r="D17" s="228" t="str">
        <f>IF(เวลาเรียน1!C16="","",เวลาเรียน1!C16)</f>
        <v>ชัยรัชต์</v>
      </c>
      <c r="E17" s="229" t="str">
        <f>IF(เวลาเรียน1!D16="","",เวลาเรียน1!D16)</f>
        <v>ฟูคำ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14898</v>
      </c>
      <c r="D18" s="228" t="str">
        <f>IF(เวลาเรียน1!C17="","",เวลาเรียน1!C17)</f>
        <v>พงศ์วิทย์</v>
      </c>
      <c r="E18" s="229" t="str">
        <f>IF(เวลาเรียน1!D17="","",เวลาเรียน1!D17)</f>
        <v>ธรรมสารโสภณ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14902</v>
      </c>
      <c r="D19" s="228" t="str">
        <f>IF(เวลาเรียน1!C18="","",เวลาเรียน1!C18)</f>
        <v>พัชรพล</v>
      </c>
      <c r="E19" s="229" t="str">
        <f>IF(เวลาเรียน1!D18="","",เวลาเรียน1!D18)</f>
        <v>พุฒินาทพันธ์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 t="str">
        <f>IF(เวลาเรียน1!B19="","",เวลาเรียน1!B19)</f>
        <v>14906</v>
      </c>
      <c r="D20" s="228" t="str">
        <f>IF(เวลาเรียน1!C19="","",เวลาเรียน1!C19)</f>
        <v>สุทัศน์</v>
      </c>
      <c r="E20" s="229" t="str">
        <f>IF(เวลาเรียน1!D19="","",เวลาเรียน1!D19)</f>
        <v>เย็นระยับ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 t="str">
        <f>IF(เวลาเรียน1!B20="","",เวลาเรียน1!B20)</f>
        <v>14907</v>
      </c>
      <c r="D21" s="228" t="str">
        <f>IF(เวลาเรียน1!C20="","",เวลาเรียน1!C20)</f>
        <v>พันธกานต์</v>
      </c>
      <c r="E21" s="229" t="str">
        <f>IF(เวลาเรียน1!D20="","",เวลาเรียน1!D20)</f>
        <v>พึ่งเพียรชัย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 t="str">
        <f>IF(เวลาเรียน1!B21="","",เวลาเรียน1!B21)</f>
        <v>14909</v>
      </c>
      <c r="D22" s="228" t="str">
        <f>IF(เวลาเรียน1!C21="","",เวลาเรียน1!C21)</f>
        <v>นัทธพงศ์</v>
      </c>
      <c r="E22" s="229" t="str">
        <f>IF(เวลาเรียน1!D21="","",เวลาเรียน1!D21)</f>
        <v>จันทร์จิราวัฒน์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14917</v>
      </c>
      <c r="D23" s="228" t="str">
        <f>IF(เวลาเรียน1!C22="","",เวลาเรียน1!C22)</f>
        <v>คฑาวุทธ</v>
      </c>
      <c r="E23" s="229" t="str">
        <f>IF(เวลาเรียน1!D22="","",เวลาเรียน1!D22)</f>
        <v>เกื้อกูล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 t="str">
        <f>IF(เวลาเรียน1!B23="","",เวลาเรียน1!B23)</f>
        <v>14919</v>
      </c>
      <c r="D24" s="228" t="str">
        <f>IF(เวลาเรียน1!C23="","",เวลาเรียน1!C23)</f>
        <v>ธนโชค</v>
      </c>
      <c r="E24" s="229" t="str">
        <f>IF(เวลาเรียน1!D23="","",เวลาเรียน1!D23)</f>
        <v>สงวนญาติ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 t="str">
        <f>IF(เวลาเรียน1!B24="","",เวลาเรียน1!B24)</f>
        <v>14924</v>
      </c>
      <c r="D25" s="228" t="str">
        <f>IF(เวลาเรียน1!C24="","",เวลาเรียน1!C24)</f>
        <v>นราวิชญ์</v>
      </c>
      <c r="E25" s="229" t="str">
        <f>IF(เวลาเรียน1!D24="","",เวลาเรียน1!D24)</f>
        <v>ฤทธิเลิศ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14925</v>
      </c>
      <c r="D26" s="228" t="str">
        <f>IF(เวลาเรียน1!C25="","",เวลาเรียน1!C25)</f>
        <v>กันต์ธัช</v>
      </c>
      <c r="E26" s="229" t="str">
        <f>IF(เวลาเรียน1!D25="","",เวลาเรียน1!D25)</f>
        <v>นิ่มสงวน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 t="str">
        <f>IF(เวลาเรียน1!B26="","",เวลาเรียน1!B26)</f>
        <v>14928</v>
      </c>
      <c r="D27" s="228" t="str">
        <f>IF(เวลาเรียน1!C26="","",เวลาเรียน1!C26)</f>
        <v>รักษ์เกียรติ</v>
      </c>
      <c r="E27" s="229" t="str">
        <f>IF(เวลาเรียน1!D26="","",เวลาเรียน1!D26)</f>
        <v>เกียรติชูสกุล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14933</v>
      </c>
      <c r="D28" s="228" t="str">
        <f>IF(เวลาเรียน1!C27="","",เวลาเรียน1!C27)</f>
        <v>ประมณัส</v>
      </c>
      <c r="E28" s="229" t="str">
        <f>IF(เวลาเรียน1!D27="","",เวลาเรียน1!D27)</f>
        <v>เกษมพรรณราย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14938</v>
      </c>
      <c r="D29" s="228" t="str">
        <f>IF(เวลาเรียน1!C28="","",เวลาเรียน1!C28)</f>
        <v>วงศ์วริศ</v>
      </c>
      <c r="E29" s="229" t="str">
        <f>IF(เวลาเรียน1!D28="","",เวลาเรียน1!D28)</f>
        <v>เลิศมงคลชัย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14947</v>
      </c>
      <c r="D30" s="228" t="str">
        <f>IF(เวลาเรียน1!C29="","",เวลาเรียน1!C29)</f>
        <v>กิติพัฒน์</v>
      </c>
      <c r="E30" s="229" t="str">
        <f>IF(เวลาเรียน1!D29="","",เวลาเรียน1!D29)</f>
        <v>วงษ์วัฒนะ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14949</v>
      </c>
      <c r="D31" s="228" t="str">
        <f>IF(เวลาเรียน1!C30="","",เวลาเรียน1!C30)</f>
        <v>ตรัณ</v>
      </c>
      <c r="E31" s="229" t="str">
        <f>IF(เวลาเรียน1!D30="","",เวลาเรียน1!D30)</f>
        <v>ตุ้มเจริญ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>14950</v>
      </c>
      <c r="D32" s="228" t="str">
        <f>IF(เวลาเรียน1!C31="","",เวลาเรียน1!C31)</f>
        <v>ศุภณัฏฐ์</v>
      </c>
      <c r="E32" s="229" t="str">
        <f>IF(เวลาเรียน1!D31="","",เวลาเรียน1!D31)</f>
        <v>ชาญพาณิชย์กิจ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>14957</v>
      </c>
      <c r="D33" s="228" t="str">
        <f>IF(เวลาเรียน1!C32="","",เวลาเรียน1!C32)</f>
        <v>จิรเดช</v>
      </c>
      <c r="E33" s="229" t="str">
        <f>IF(เวลาเรียน1!D32="","",เวลาเรียน1!D32)</f>
        <v>จงผดุงสุข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>14969</v>
      </c>
      <c r="D34" s="228" t="str">
        <f>IF(เวลาเรียน1!C33="","",เวลาเรียน1!C33)</f>
        <v>เตชิน</v>
      </c>
      <c r="E34" s="229" t="str">
        <f>IF(เวลาเรียน1!D33="","",เวลาเรียน1!D33)</f>
        <v>นุหนุนจันทร์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>14977</v>
      </c>
      <c r="D35" s="228" t="str">
        <f>IF(เวลาเรียน1!C34="","",เวลาเรียน1!C34)</f>
        <v>พิจักษณ์</v>
      </c>
      <c r="E35" s="229" t="str">
        <f>IF(เวลาเรียน1!D34="","",เวลาเรียน1!D34)</f>
        <v>เจริญยิ่งไพศาล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>14985</v>
      </c>
      <c r="D36" s="228" t="str">
        <f>IF(เวลาเรียน1!C35="","",เวลาเรียน1!C35)</f>
        <v>พงศ์ฐวิชญ์</v>
      </c>
      <c r="E36" s="229" t="str">
        <f>IF(เวลาเรียน1!D35="","",เวลาเรียน1!D35)</f>
        <v>สังข์ทอง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>14991</v>
      </c>
      <c r="D37" s="228" t="str">
        <f>IF(เวลาเรียน1!C36="","",เวลาเรียน1!C36)</f>
        <v>กมลเทพ</v>
      </c>
      <c r="E37" s="229" t="str">
        <f>IF(เวลาเรียน1!D36="","",เวลาเรียน1!D36)</f>
        <v>จงสิริรัตนานุกูล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>14994</v>
      </c>
      <c r="D38" s="228" t="str">
        <f>IF(เวลาเรียน1!C37="","",เวลาเรียน1!C37)</f>
        <v>ภากร</v>
      </c>
      <c r="E38" s="229" t="str">
        <f>IF(เวลาเรียน1!D37="","",เวลาเรียน1!D37)</f>
        <v>ปานประภากร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>15025</v>
      </c>
      <c r="D39" s="228" t="str">
        <f>IF(เวลาเรียน1!C38="","",เวลาเรียน1!C38)</f>
        <v>ศรันย์กร</v>
      </c>
      <c r="E39" s="229" t="str">
        <f>IF(เวลาเรียน1!D38="","",เวลาเรียน1!D38)</f>
        <v>ธรารัตน์เสถียร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>15036</v>
      </c>
      <c r="D40" s="228" t="str">
        <f>IF(เวลาเรียน1!C39="","",เวลาเรียน1!C39)</f>
        <v>นนท์ปวิธ</v>
      </c>
      <c r="E40" s="229" t="str">
        <f>IF(เวลาเรียน1!D39="","",เวลาเรียน1!D39)</f>
        <v>นุชทองม่วง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>15041</v>
      </c>
      <c r="D41" s="228" t="str">
        <f>IF(เวลาเรียน1!C40="","",เวลาเรียน1!C40)</f>
        <v>นัธทวัฒน์</v>
      </c>
      <c r="E41" s="229" t="str">
        <f>IF(เวลาเรียน1!D40="","",เวลาเรียน1!D40)</f>
        <v>กวินธร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>15045</v>
      </c>
      <c r="D42" s="228" t="str">
        <f>IF(เวลาเรียน1!C41="","",เวลาเรียน1!C41)</f>
        <v>ปรัชญ์นนท์</v>
      </c>
      <c r="E42" s="229" t="str">
        <f>IF(เวลาเรียน1!D41="","",เวลาเรียน1!D41)</f>
        <v>เกิดไพบูลย์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>15050</v>
      </c>
      <c r="D43" s="228" t="str">
        <f>IF(เวลาเรียน1!C42="","",เวลาเรียน1!C42)</f>
        <v>ปฐมพงษ์</v>
      </c>
      <c r="E43" s="229" t="str">
        <f>IF(เวลาเรียน1!D42="","",เวลาเรียน1!D42)</f>
        <v>สโมสร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>15053</v>
      </c>
      <c r="D44" s="228" t="str">
        <f>IF(เวลาเรียน1!C43="","",เวลาเรียน1!C43)</f>
        <v>พลกฤต</v>
      </c>
      <c r="E44" s="229" t="str">
        <f>IF(เวลาเรียน1!D43="","",เวลาเรียน1!D43)</f>
        <v>มุสิกุล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>15058</v>
      </c>
      <c r="D45" s="228" t="str">
        <f>IF(เวลาเรียน1!C44="","",เวลาเรียน1!C44)</f>
        <v>ณปภัช</v>
      </c>
      <c r="E45" s="229" t="str">
        <f>IF(เวลาเรียน1!D44="","",เวลาเรียน1!D44)</f>
        <v>เทือกศิริ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 t="str">
        <f>IF(เวลาเรียน1!B45="","",เวลาเรียน1!B45)</f>
        <v>15061</v>
      </c>
      <c r="D46" s="228" t="str">
        <f>IF(เวลาเรียน1!C45="","",เวลาเรียน1!C45)</f>
        <v>อภิพงศ์</v>
      </c>
      <c r="E46" s="229" t="str">
        <f>IF(เวลาเรียน1!D45="","",เวลาเรียน1!D45)</f>
        <v>สว่างเนตร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 t="str">
        <f>IF(เวลาเรียน1!B46="","",เวลาเรียน1!B46)</f>
        <v>15065</v>
      </c>
      <c r="D47" s="228" t="str">
        <f>IF(เวลาเรียน1!C46="","",เวลาเรียน1!C46)</f>
        <v>ภัทรพร</v>
      </c>
      <c r="E47" s="229" t="str">
        <f>IF(เวลาเรียน1!D46="","",เวลาเรียน1!D46)</f>
        <v>คุ้มวงษ์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 t="str">
        <f>IF(เวลาเรียน1!B47="","",เวลาเรียน1!B47)</f>
        <v>15066</v>
      </c>
      <c r="D48" s="228" t="str">
        <f>IF(เวลาเรียน1!C47="","",เวลาเรียน1!C47)</f>
        <v>พีรพงษ์</v>
      </c>
      <c r="E48" s="229" t="str">
        <f>IF(เวลาเรียน1!D47="","",เวลาเรียน1!D47)</f>
        <v>บุญพัฒนพงศ์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15128</v>
      </c>
      <c r="D49" s="228" t="str">
        <f>IF(เวลาเรียน1!C48="","",เวลาเรียน1!C48)</f>
        <v>ปณิธาน</v>
      </c>
      <c r="E49" s="229" t="str">
        <f>IF(เวลาเรียน1!D48="","",เวลาเรียน1!D48)</f>
        <v>ดวงเขียว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15133</v>
      </c>
      <c r="D50" s="228" t="str">
        <f>IF(เวลาเรียน1!C49="","",เวลาเรียน1!C49)</f>
        <v>พิสิษฐ์</v>
      </c>
      <c r="E50" s="229" t="str">
        <f>IF(เวลาเรียน1!D49="","",เวลาเรียน1!D49)</f>
        <v>ปัญคิวจณาณ์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15151</v>
      </c>
      <c r="D51" s="228" t="str">
        <f>IF(เวลาเรียน1!C50="","",เวลาเรียน1!C50)</f>
        <v>ณัฐภัทร</v>
      </c>
      <c r="E51" s="229" t="str">
        <f>IF(เวลาเรียน1!D50="","",เวลาเรียน1!D50)</f>
        <v>ชาน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15156</v>
      </c>
      <c r="D52" s="228" t="str">
        <f>IF(เวลาเรียน1!C51="","",เวลาเรียน1!C51)</f>
        <v>ธัชชัย</v>
      </c>
      <c r="E52" s="229" t="str">
        <f>IF(เวลาเรียน1!D51="","",เวลาเรียน1!D51)</f>
        <v>สุขสำราญทวี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15324</v>
      </c>
      <c r="D53" s="228" t="str">
        <f>IF(เวลาเรียน1!C52="","",เวลาเรียน1!C52)</f>
        <v>สิทธาร์ถ</v>
      </c>
      <c r="E53" s="229" t="str">
        <f>IF(เวลาเรียน1!D52="","",เวลาเรียน1!D52)</f>
        <v>กุมาร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 t="str">
        <f>IF(เวลาเรียน1!B53="","",เวลาเรียน1!B53)</f>
        <v>16458</v>
      </c>
      <c r="D54" s="228" t="str">
        <f>IF(เวลาเรียน1!C53="","",เวลาเรียน1!C53)</f>
        <v>ณฐกร</v>
      </c>
      <c r="E54" s="229" t="str">
        <f>IF(เวลาเรียน1!D53="","",เวลาเรียน1!D53)</f>
        <v>สงวนรัษฎ์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>16472</v>
      </c>
      <c r="D55" s="228" t="str">
        <f>IF(เวลาเรียน1!C54="","",เวลาเรียน1!C54)</f>
        <v>จิตรภาณุ</v>
      </c>
      <c r="E55" s="229" t="str">
        <f>IF(เวลาเรียน1!D54="","",เวลาเรียน1!D54)</f>
        <v>แก้วสีขาว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>16484</v>
      </c>
      <c r="D56" s="228" t="str">
        <f>IF(เวลาเรียน1!C55="","",เวลาเรียน1!C55)</f>
        <v>ณัฐพัชร์</v>
      </c>
      <c r="E56" s="229" t="str">
        <f>IF(เวลาเรียน1!D55="","",เวลาเรียน1!D55)</f>
        <v>ตันติบุญยานนท์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>16503</v>
      </c>
      <c r="D57" s="228" t="str">
        <f>IF(เวลาเรียน1!C56="","",เวลาเรียน1!C56)</f>
        <v>วรภาส</v>
      </c>
      <c r="E57" s="229" t="str">
        <f>IF(เวลาเรียน1!D56="","",เวลาเรียน1!D56)</f>
        <v>เค้าโนนกอก</v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>
        <f>IF(เวลาเรียน1!B57="","",เวลาเรียน1!B57)</f>
        <v>17090</v>
      </c>
      <c r="D58" s="228" t="str">
        <f>IF(เวลาเรียน1!C57="","",เวลาเรียน1!C57)</f>
        <v>ธนกฤต</v>
      </c>
      <c r="E58" s="229" t="str">
        <f>IF(เวลาเรียน1!D57="","",เวลาเรียน1!D57)</f>
        <v>นรการผดุง</v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>
        <f>IF(เวลาเรียน1!B58="","",เวลาเรียน1!B58)</f>
        <v>17875</v>
      </c>
      <c r="D59" s="228" t="str">
        <f>IF(เวลาเรียน1!C58="","",เวลาเรียน1!C58)</f>
        <v>ศิวัช</v>
      </c>
      <c r="E59" s="229" t="str">
        <f>IF(เวลาเรียน1!D58="","",เวลาเรียน1!D58)</f>
        <v>หวังล้อมกลาง</v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17" t="s">
        <v>11</v>
      </c>
      <c r="C2" s="518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4" t="s">
        <v>0</v>
      </c>
      <c r="C3" s="505" t="s">
        <v>2</v>
      </c>
      <c r="D3" s="508" t="s">
        <v>1</v>
      </c>
      <c r="E3" s="509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395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395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5"/>
      <c r="C4" s="506"/>
      <c r="D4" s="510"/>
      <c r="E4" s="511"/>
      <c r="F4" s="153"/>
      <c r="G4" s="497"/>
      <c r="H4" s="494"/>
      <c r="I4" s="494"/>
      <c r="J4" s="494"/>
      <c r="K4" s="494"/>
      <c r="L4" s="494"/>
      <c r="M4" s="494"/>
      <c r="N4" s="500"/>
      <c r="O4" s="396"/>
      <c r="P4" s="154"/>
      <c r="Q4" s="497"/>
      <c r="R4" s="494"/>
      <c r="S4" s="494"/>
      <c r="T4" s="494"/>
      <c r="U4" s="494"/>
      <c r="V4" s="494"/>
      <c r="W4" s="494"/>
      <c r="X4" s="500"/>
      <c r="Y4" s="396"/>
      <c r="Z4" s="155"/>
      <c r="AA4" s="519" t="s">
        <v>56</v>
      </c>
      <c r="AB4" s="520"/>
    </row>
    <row r="5" spans="1:53" ht="51.75" customHeight="1" x14ac:dyDescent="0.4">
      <c r="A5" s="141"/>
      <c r="B5" s="515"/>
      <c r="C5" s="506"/>
      <c r="D5" s="510"/>
      <c r="E5" s="511"/>
      <c r="F5" s="156"/>
      <c r="G5" s="498"/>
      <c r="H5" s="495"/>
      <c r="I5" s="495"/>
      <c r="J5" s="495"/>
      <c r="K5" s="495"/>
      <c r="L5" s="495"/>
      <c r="M5" s="495"/>
      <c r="N5" s="501"/>
      <c r="O5" s="396"/>
      <c r="P5" s="154"/>
      <c r="Q5" s="498"/>
      <c r="R5" s="495"/>
      <c r="S5" s="495"/>
      <c r="T5" s="495"/>
      <c r="U5" s="495"/>
      <c r="V5" s="495"/>
      <c r="W5" s="495"/>
      <c r="X5" s="501"/>
      <c r="Y5" s="396"/>
      <c r="Z5" s="154"/>
      <c r="AA5" s="521"/>
      <c r="AB5" s="522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16"/>
      <c r="C6" s="507"/>
      <c r="D6" s="512"/>
      <c r="E6" s="513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397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397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14817</v>
      </c>
      <c r="D7" s="224" t="str">
        <f>IF(เวลาเรียน1!C6="","",เวลาเรียน1!C6)</f>
        <v>ศุภวิชญ์</v>
      </c>
      <c r="E7" s="225" t="str">
        <f>IF(เวลาเรียน1!D6="","",เวลาเรียน1!D6)</f>
        <v>เกื้อกูลวงศ์ชัย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14818</v>
      </c>
      <c r="D8" s="228" t="str">
        <f>IF(เวลาเรียน1!C7="","",เวลาเรียน1!C7)</f>
        <v>ณบุญ</v>
      </c>
      <c r="E8" s="229" t="str">
        <f>IF(เวลาเรียน1!D7="","",เวลาเรียน1!D7)</f>
        <v>สืบกระพัน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14822</v>
      </c>
      <c r="D9" s="228" t="str">
        <f>IF(เวลาเรียน1!C8="","",เวลาเรียน1!C8)</f>
        <v>วรินทร</v>
      </c>
      <c r="E9" s="229" t="str">
        <f>IF(เวลาเรียน1!D8="","",เวลาเรียน1!D8)</f>
        <v>อรรฆยากร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14839</v>
      </c>
      <c r="D10" s="228" t="str">
        <f>IF(เวลาเรียน1!C9="","",เวลาเรียน1!C9)</f>
        <v>ธนวินท์</v>
      </c>
      <c r="E10" s="229" t="str">
        <f>IF(เวลาเรียน1!D9="","",เวลาเรียน1!D9)</f>
        <v>สินจักร์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14854</v>
      </c>
      <c r="D11" s="228" t="str">
        <f>IF(เวลาเรียน1!C10="","",เวลาเรียน1!C10)</f>
        <v>วีรพัฒน์</v>
      </c>
      <c r="E11" s="229" t="str">
        <f>IF(เวลาเรียน1!D10="","",เวลาเรียน1!D10)</f>
        <v>สอนดี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14857</v>
      </c>
      <c r="D12" s="228" t="str">
        <f>IF(เวลาเรียน1!C11="","",เวลาเรียน1!C11)</f>
        <v>อนันตชัย</v>
      </c>
      <c r="E12" s="229" t="str">
        <f>IF(เวลาเรียน1!D11="","",เวลาเรียน1!D11)</f>
        <v>ธนะชัยสุกิจ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14868</v>
      </c>
      <c r="D13" s="228" t="str">
        <f>IF(เวลาเรียน1!C12="","",เวลาเรียน1!C12)</f>
        <v>ธนภัทร</v>
      </c>
      <c r="E13" s="229" t="str">
        <f>IF(เวลาเรียน1!D12="","",เวลาเรียน1!D12)</f>
        <v>วิไธสง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14869</v>
      </c>
      <c r="D14" s="228" t="str">
        <f>IF(เวลาเรียน1!C13="","",เวลาเรียน1!C13)</f>
        <v>พุฒิเศรษฐ์</v>
      </c>
      <c r="E14" s="229" t="str">
        <f>IF(เวลาเรียน1!D13="","",เวลาเรียน1!D13)</f>
        <v>อำนวยพงศา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14875</v>
      </c>
      <c r="D15" s="228" t="str">
        <f>IF(เวลาเรียน1!C14="","",เวลาเรียน1!C14)</f>
        <v>กฤตินัย</v>
      </c>
      <c r="E15" s="229" t="str">
        <f>IF(เวลาเรียน1!D14="","",เวลาเรียน1!D14)</f>
        <v>เตชะสำราญ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14878</v>
      </c>
      <c r="D16" s="228" t="str">
        <f>IF(เวลาเรียน1!C15="","",เวลาเรียน1!C15)</f>
        <v>ศิรภัส</v>
      </c>
      <c r="E16" s="229" t="str">
        <f>IF(เวลาเรียน1!D15="","",เวลาเรียน1!D15)</f>
        <v>บุญช่วยชีพ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14884</v>
      </c>
      <c r="D17" s="228" t="str">
        <f>IF(เวลาเรียน1!C16="","",เวลาเรียน1!C16)</f>
        <v>ชัยรัชต์</v>
      </c>
      <c r="E17" s="229" t="str">
        <f>IF(เวลาเรียน1!D16="","",เวลาเรียน1!D16)</f>
        <v>ฟูคำ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14898</v>
      </c>
      <c r="D18" s="228" t="str">
        <f>IF(เวลาเรียน1!C17="","",เวลาเรียน1!C17)</f>
        <v>พงศ์วิทย์</v>
      </c>
      <c r="E18" s="229" t="str">
        <f>IF(เวลาเรียน1!D17="","",เวลาเรียน1!D17)</f>
        <v>ธรรมสารโสภณ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14902</v>
      </c>
      <c r="D19" s="228" t="str">
        <f>IF(เวลาเรียน1!C18="","",เวลาเรียน1!C18)</f>
        <v>พัชรพล</v>
      </c>
      <c r="E19" s="229" t="str">
        <f>IF(เวลาเรียน1!D18="","",เวลาเรียน1!D18)</f>
        <v>พุฒินาทพันธ์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 t="str">
        <f>IF(เวลาเรียน1!B19="","",เวลาเรียน1!B19)</f>
        <v>14906</v>
      </c>
      <c r="D20" s="228" t="str">
        <f>IF(เวลาเรียน1!C19="","",เวลาเรียน1!C19)</f>
        <v>สุทัศน์</v>
      </c>
      <c r="E20" s="229" t="str">
        <f>IF(เวลาเรียน1!D19="","",เวลาเรียน1!D19)</f>
        <v>เย็นระยับ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 t="str">
        <f>IF(เวลาเรียน1!B20="","",เวลาเรียน1!B20)</f>
        <v>14907</v>
      </c>
      <c r="D21" s="228" t="str">
        <f>IF(เวลาเรียน1!C20="","",เวลาเรียน1!C20)</f>
        <v>พันธกานต์</v>
      </c>
      <c r="E21" s="229" t="str">
        <f>IF(เวลาเรียน1!D20="","",เวลาเรียน1!D20)</f>
        <v>พึ่งเพียรชัย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 t="str">
        <f>IF(เวลาเรียน1!B21="","",เวลาเรียน1!B21)</f>
        <v>14909</v>
      </c>
      <c r="D22" s="228" t="str">
        <f>IF(เวลาเรียน1!C21="","",เวลาเรียน1!C21)</f>
        <v>นัทธพงศ์</v>
      </c>
      <c r="E22" s="229" t="str">
        <f>IF(เวลาเรียน1!D21="","",เวลาเรียน1!D21)</f>
        <v>จันทร์จิราวัฒน์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14917</v>
      </c>
      <c r="D23" s="228" t="str">
        <f>IF(เวลาเรียน1!C22="","",เวลาเรียน1!C22)</f>
        <v>คฑาวุทธ</v>
      </c>
      <c r="E23" s="229" t="str">
        <f>IF(เวลาเรียน1!D22="","",เวลาเรียน1!D22)</f>
        <v>เกื้อกูล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 t="str">
        <f>IF(เวลาเรียน1!B23="","",เวลาเรียน1!B23)</f>
        <v>14919</v>
      </c>
      <c r="D24" s="228" t="str">
        <f>IF(เวลาเรียน1!C23="","",เวลาเรียน1!C23)</f>
        <v>ธนโชค</v>
      </c>
      <c r="E24" s="229" t="str">
        <f>IF(เวลาเรียน1!D23="","",เวลาเรียน1!D23)</f>
        <v>สงวนญาติ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 t="str">
        <f>IF(เวลาเรียน1!B24="","",เวลาเรียน1!B24)</f>
        <v>14924</v>
      </c>
      <c r="D25" s="228" t="str">
        <f>IF(เวลาเรียน1!C24="","",เวลาเรียน1!C24)</f>
        <v>นราวิชญ์</v>
      </c>
      <c r="E25" s="229" t="str">
        <f>IF(เวลาเรียน1!D24="","",เวลาเรียน1!D24)</f>
        <v>ฤทธิเลิศ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14925</v>
      </c>
      <c r="D26" s="228" t="str">
        <f>IF(เวลาเรียน1!C25="","",เวลาเรียน1!C25)</f>
        <v>กันต์ธัช</v>
      </c>
      <c r="E26" s="229" t="str">
        <f>IF(เวลาเรียน1!D25="","",เวลาเรียน1!D25)</f>
        <v>นิ่มสงวน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 t="str">
        <f>IF(เวลาเรียน1!B26="","",เวลาเรียน1!B26)</f>
        <v>14928</v>
      </c>
      <c r="D27" s="228" t="str">
        <f>IF(เวลาเรียน1!C26="","",เวลาเรียน1!C26)</f>
        <v>รักษ์เกียรติ</v>
      </c>
      <c r="E27" s="229" t="str">
        <f>IF(เวลาเรียน1!D26="","",เวลาเรียน1!D26)</f>
        <v>เกียรติชูสกุล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14933</v>
      </c>
      <c r="D28" s="228" t="str">
        <f>IF(เวลาเรียน1!C27="","",เวลาเรียน1!C27)</f>
        <v>ประมณัส</v>
      </c>
      <c r="E28" s="229" t="str">
        <f>IF(เวลาเรียน1!D27="","",เวลาเรียน1!D27)</f>
        <v>เกษมพรรณราย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14938</v>
      </c>
      <c r="D29" s="228" t="str">
        <f>IF(เวลาเรียน1!C28="","",เวลาเรียน1!C28)</f>
        <v>วงศ์วริศ</v>
      </c>
      <c r="E29" s="229" t="str">
        <f>IF(เวลาเรียน1!D28="","",เวลาเรียน1!D28)</f>
        <v>เลิศมงคลชัย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14947</v>
      </c>
      <c r="D30" s="228" t="str">
        <f>IF(เวลาเรียน1!C29="","",เวลาเรียน1!C29)</f>
        <v>กิติพัฒน์</v>
      </c>
      <c r="E30" s="229" t="str">
        <f>IF(เวลาเรียน1!D29="","",เวลาเรียน1!D29)</f>
        <v>วงษ์วัฒนะ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14949</v>
      </c>
      <c r="D31" s="228" t="str">
        <f>IF(เวลาเรียน1!C30="","",เวลาเรียน1!C30)</f>
        <v>ตรัณ</v>
      </c>
      <c r="E31" s="229" t="str">
        <f>IF(เวลาเรียน1!D30="","",เวลาเรียน1!D30)</f>
        <v>ตุ้มเจริญ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>14950</v>
      </c>
      <c r="D32" s="228" t="str">
        <f>IF(เวลาเรียน1!C31="","",เวลาเรียน1!C31)</f>
        <v>ศุภณัฏฐ์</v>
      </c>
      <c r="E32" s="229" t="str">
        <f>IF(เวลาเรียน1!D31="","",เวลาเรียน1!D31)</f>
        <v>ชาญพาณิชย์กิจ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>14957</v>
      </c>
      <c r="D33" s="228" t="str">
        <f>IF(เวลาเรียน1!C32="","",เวลาเรียน1!C32)</f>
        <v>จิรเดช</v>
      </c>
      <c r="E33" s="229" t="str">
        <f>IF(เวลาเรียน1!D32="","",เวลาเรียน1!D32)</f>
        <v>จงผดุงสุข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>14969</v>
      </c>
      <c r="D34" s="228" t="str">
        <f>IF(เวลาเรียน1!C33="","",เวลาเรียน1!C33)</f>
        <v>เตชิน</v>
      </c>
      <c r="E34" s="229" t="str">
        <f>IF(เวลาเรียน1!D33="","",เวลาเรียน1!D33)</f>
        <v>นุหนุนจันทร์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>14977</v>
      </c>
      <c r="D35" s="228" t="str">
        <f>IF(เวลาเรียน1!C34="","",เวลาเรียน1!C34)</f>
        <v>พิจักษณ์</v>
      </c>
      <c r="E35" s="229" t="str">
        <f>IF(เวลาเรียน1!D34="","",เวลาเรียน1!D34)</f>
        <v>เจริญยิ่งไพศาล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>14985</v>
      </c>
      <c r="D36" s="228" t="str">
        <f>IF(เวลาเรียน1!C35="","",เวลาเรียน1!C35)</f>
        <v>พงศ์ฐวิชญ์</v>
      </c>
      <c r="E36" s="229" t="str">
        <f>IF(เวลาเรียน1!D35="","",เวลาเรียน1!D35)</f>
        <v>สังข์ทอง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>14991</v>
      </c>
      <c r="D37" s="228" t="str">
        <f>IF(เวลาเรียน1!C36="","",เวลาเรียน1!C36)</f>
        <v>กมลเทพ</v>
      </c>
      <c r="E37" s="229" t="str">
        <f>IF(เวลาเรียน1!D36="","",เวลาเรียน1!D36)</f>
        <v>จงสิริรัตนานุกูล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>14994</v>
      </c>
      <c r="D38" s="228" t="str">
        <f>IF(เวลาเรียน1!C37="","",เวลาเรียน1!C37)</f>
        <v>ภากร</v>
      </c>
      <c r="E38" s="229" t="str">
        <f>IF(เวลาเรียน1!D37="","",เวลาเรียน1!D37)</f>
        <v>ปานประภากร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>15025</v>
      </c>
      <c r="D39" s="228" t="str">
        <f>IF(เวลาเรียน1!C38="","",เวลาเรียน1!C38)</f>
        <v>ศรันย์กร</v>
      </c>
      <c r="E39" s="229" t="str">
        <f>IF(เวลาเรียน1!D38="","",เวลาเรียน1!D38)</f>
        <v>ธรารัตน์เสถียร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>15036</v>
      </c>
      <c r="D40" s="228" t="str">
        <f>IF(เวลาเรียน1!C39="","",เวลาเรียน1!C39)</f>
        <v>นนท์ปวิธ</v>
      </c>
      <c r="E40" s="229" t="str">
        <f>IF(เวลาเรียน1!D39="","",เวลาเรียน1!D39)</f>
        <v>นุชทองม่วง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>15041</v>
      </c>
      <c r="D41" s="228" t="str">
        <f>IF(เวลาเรียน1!C40="","",เวลาเรียน1!C40)</f>
        <v>นัธทวัฒน์</v>
      </c>
      <c r="E41" s="229" t="str">
        <f>IF(เวลาเรียน1!D40="","",เวลาเรียน1!D40)</f>
        <v>กวินธร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>15045</v>
      </c>
      <c r="D42" s="228" t="str">
        <f>IF(เวลาเรียน1!C41="","",เวลาเรียน1!C41)</f>
        <v>ปรัชญ์นนท์</v>
      </c>
      <c r="E42" s="229" t="str">
        <f>IF(เวลาเรียน1!D41="","",เวลาเรียน1!D41)</f>
        <v>เกิดไพบูลย์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>15050</v>
      </c>
      <c r="D43" s="228" t="str">
        <f>IF(เวลาเรียน1!C42="","",เวลาเรียน1!C42)</f>
        <v>ปฐมพงษ์</v>
      </c>
      <c r="E43" s="229" t="str">
        <f>IF(เวลาเรียน1!D42="","",เวลาเรียน1!D42)</f>
        <v>สโมสร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>15053</v>
      </c>
      <c r="D44" s="228" t="str">
        <f>IF(เวลาเรียน1!C43="","",เวลาเรียน1!C43)</f>
        <v>พลกฤต</v>
      </c>
      <c r="E44" s="229" t="str">
        <f>IF(เวลาเรียน1!D43="","",เวลาเรียน1!D43)</f>
        <v>มุสิกุล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>15058</v>
      </c>
      <c r="D45" s="228" t="str">
        <f>IF(เวลาเรียน1!C44="","",เวลาเรียน1!C44)</f>
        <v>ณปภัช</v>
      </c>
      <c r="E45" s="229" t="str">
        <f>IF(เวลาเรียน1!D44="","",เวลาเรียน1!D44)</f>
        <v>เทือกศิริ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 t="str">
        <f>IF(เวลาเรียน1!B45="","",เวลาเรียน1!B45)</f>
        <v>15061</v>
      </c>
      <c r="D46" s="228" t="str">
        <f>IF(เวลาเรียน1!C45="","",เวลาเรียน1!C45)</f>
        <v>อภิพงศ์</v>
      </c>
      <c r="E46" s="229" t="str">
        <f>IF(เวลาเรียน1!D45="","",เวลาเรียน1!D45)</f>
        <v>สว่างเนตร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 t="str">
        <f>IF(เวลาเรียน1!B46="","",เวลาเรียน1!B46)</f>
        <v>15065</v>
      </c>
      <c r="D47" s="228" t="str">
        <f>IF(เวลาเรียน1!C46="","",เวลาเรียน1!C46)</f>
        <v>ภัทรพร</v>
      </c>
      <c r="E47" s="229" t="str">
        <f>IF(เวลาเรียน1!D46="","",เวลาเรียน1!D46)</f>
        <v>คุ้มวงษ์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 t="str">
        <f>IF(เวลาเรียน1!B47="","",เวลาเรียน1!B47)</f>
        <v>15066</v>
      </c>
      <c r="D48" s="228" t="str">
        <f>IF(เวลาเรียน1!C47="","",เวลาเรียน1!C47)</f>
        <v>พีรพงษ์</v>
      </c>
      <c r="E48" s="229" t="str">
        <f>IF(เวลาเรียน1!D47="","",เวลาเรียน1!D47)</f>
        <v>บุญพัฒนพงศ์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15128</v>
      </c>
      <c r="D49" s="228" t="str">
        <f>IF(เวลาเรียน1!C48="","",เวลาเรียน1!C48)</f>
        <v>ปณิธาน</v>
      </c>
      <c r="E49" s="229" t="str">
        <f>IF(เวลาเรียน1!D48="","",เวลาเรียน1!D48)</f>
        <v>ดวงเขียว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15133</v>
      </c>
      <c r="D50" s="228" t="str">
        <f>IF(เวลาเรียน1!C49="","",เวลาเรียน1!C49)</f>
        <v>พิสิษฐ์</v>
      </c>
      <c r="E50" s="229" t="str">
        <f>IF(เวลาเรียน1!D49="","",เวลาเรียน1!D49)</f>
        <v>ปัญคิวจณาณ์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15151</v>
      </c>
      <c r="D51" s="228" t="str">
        <f>IF(เวลาเรียน1!C50="","",เวลาเรียน1!C50)</f>
        <v>ณัฐภัทร</v>
      </c>
      <c r="E51" s="229" t="str">
        <f>IF(เวลาเรียน1!D50="","",เวลาเรียน1!D50)</f>
        <v>ชาน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15156</v>
      </c>
      <c r="D52" s="228" t="str">
        <f>IF(เวลาเรียน1!C51="","",เวลาเรียน1!C51)</f>
        <v>ธัชชัย</v>
      </c>
      <c r="E52" s="229" t="str">
        <f>IF(เวลาเรียน1!D51="","",เวลาเรียน1!D51)</f>
        <v>สุขสำราญทวี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15324</v>
      </c>
      <c r="D53" s="228" t="str">
        <f>IF(เวลาเรียน1!C52="","",เวลาเรียน1!C52)</f>
        <v>สิทธาร์ถ</v>
      </c>
      <c r="E53" s="229" t="str">
        <f>IF(เวลาเรียน1!D52="","",เวลาเรียน1!D52)</f>
        <v>กุมาร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 t="str">
        <f>IF(เวลาเรียน1!B53="","",เวลาเรียน1!B53)</f>
        <v>16458</v>
      </c>
      <c r="D54" s="228" t="str">
        <f>IF(เวลาเรียน1!C53="","",เวลาเรียน1!C53)</f>
        <v>ณฐกร</v>
      </c>
      <c r="E54" s="229" t="str">
        <f>IF(เวลาเรียน1!D53="","",เวลาเรียน1!D53)</f>
        <v>สงวนรัษฎ์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>16472</v>
      </c>
      <c r="D55" s="228" t="str">
        <f>IF(เวลาเรียน1!C54="","",เวลาเรียน1!C54)</f>
        <v>จิตรภาณุ</v>
      </c>
      <c r="E55" s="229" t="str">
        <f>IF(เวลาเรียน1!D54="","",เวลาเรียน1!D54)</f>
        <v>แก้วสีขาว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>16484</v>
      </c>
      <c r="D56" s="228" t="str">
        <f>IF(เวลาเรียน1!C55="","",เวลาเรียน1!C55)</f>
        <v>ณัฐพัชร์</v>
      </c>
      <c r="E56" s="229" t="str">
        <f>IF(เวลาเรียน1!D55="","",เวลาเรียน1!D55)</f>
        <v>ตันติบุญยานนท์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>16503</v>
      </c>
      <c r="D57" s="228" t="str">
        <f>IF(เวลาเรียน1!C56="","",เวลาเรียน1!C56)</f>
        <v>วรภาส</v>
      </c>
      <c r="E57" s="229" t="str">
        <f>IF(เวลาเรียน1!D56="","",เวลาเรียน1!D56)</f>
        <v>เค้าโนนกอก</v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>
        <f>IF(เวลาเรียน1!B57="","",เวลาเรียน1!B57)</f>
        <v>17090</v>
      </c>
      <c r="D58" s="228" t="str">
        <f>IF(เวลาเรียน1!C57="","",เวลาเรียน1!C57)</f>
        <v>ธนกฤต</v>
      </c>
      <c r="E58" s="229" t="str">
        <f>IF(เวลาเรียน1!D57="","",เวลาเรียน1!D57)</f>
        <v>นรการผดุง</v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>
        <f>IF(เวลาเรียน1!B58="","",เวลาเรียน1!B58)</f>
        <v>17875</v>
      </c>
      <c r="D59" s="228" t="str">
        <f>IF(เวลาเรียน1!C58="","",เวลาเรียน1!C58)</f>
        <v>ศิวัช</v>
      </c>
      <c r="E59" s="229" t="str">
        <f>IF(เวลาเรียน1!D58="","",เวลาเรียน1!D58)</f>
        <v>หวังล้อมกลาง</v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2017-06-08T08:40:43Z</cp:lastPrinted>
  <dcterms:created xsi:type="dcterms:W3CDTF">2003-06-09T02:50:55Z</dcterms:created>
  <dcterms:modified xsi:type="dcterms:W3CDTF">2017-06-08T08:41:17Z</dcterms:modified>
</cp:coreProperties>
</file>