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Secindary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65" i="16" l="1"/>
  <c r="DD64" i="16"/>
  <c r="DD41" i="16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<sst xmlns="http://schemas.openxmlformats.org/spreadsheetml/2006/main" count="609" uniqueCount="254">
  <si>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</si>
  <si>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</si>
  <si>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</si>
  <si>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</si>
  <si>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</si>
  <si>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</si>
  <si>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</si>
  <si>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</si>
  <si>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</si>
  <si>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</si>
  <si>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</si>
  <si>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</si>
  <si>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</si>
  <si>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</si>
  <si>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</si>
  <si>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</si>
  <si>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</si>
  <si>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</si>
  <si>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</si>
  <si>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</si>
  <si>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</si>
  <si>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</si>
  <si>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</si>
  <si>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</si>
  <si>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</si>
  <si>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</si>
  <si>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</si>
  <si>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</si>
  <si>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</si>
  <si>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</si>
  <si>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</si>
  <si>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</si>
  <si>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</si>
  <si>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</si>
  <si>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</si>
  <si>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</si>
  <si>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</si>
  <si>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</si>
  <si>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</si>
  <si>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</si>
  <si>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</si>
  <si>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</si>
  <si>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</si>
  <si>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</si>
  <si>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</si>
  <si>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</si>
  <si>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</si>
  <si>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</si>
  <si>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</si>
  <si>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</si>
  <si>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</si>
  <si>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</si>
  <si>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</si>
  <si>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</si>
  <si>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</si>
  <si>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</si>
  <si>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</si>
  <si>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</si>
  <si>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</si>
  <si>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</si>
  <si>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</si>
  <si>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</si>
  <si>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</si>
  <si>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</si>
  <si>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</si>
  <si>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</si>
  <si>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</si>
  <si>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</si>
  <si>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</si>
  <si>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</si>
  <si>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</si>
  <si>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</si>
  <si>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</si>
  <si>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</si>
  <si>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</si>
  <si>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</si>
  <si>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</si>
  <si>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</si>
  <si>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</si>
  <si>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</si>
  <si>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</si>
  <si>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</si>
  <si>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</si>
  <si>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</si>
  <si>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</si>
  <si>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</si>
  <si>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</si>
  <si>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</si>
  <si>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</si>
  <si>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</si>
  <si>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</si>
  <si>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</si>
  <si>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</si>
  <si>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</si>
  <si>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</si>
  <si>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</si>
  <si>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</si>
  <si>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</si>
  <si>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</si>
  <si>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</si>
  <si>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</si>
  <si>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</si>
  <si>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</si>
  <si>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</si>
  <si>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</si>
  <si>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</si>
  <si>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</si>
  <si>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</si>
  <si>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</si>
  <si>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</si>
  <si>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</si>
  <si>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</si>
  <si>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</si>
  <si>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</si>
  <si>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</si>
  <si>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</si>
  <si>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</si>
  <si>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</si>
  <si>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</si>
  <si>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</si>
  <si>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</si>
  <si>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</si>
  <si>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</si>
  <si>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</si>
  <si>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</si>
  <si>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</si>
  <si>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</si>
  <si>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</si>
  <si>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</si>
  <si>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</si>
  <si>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</si>
  <si>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</si>
  <si>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</si>
  <si>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</si>
  <si>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</si>
  <si>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</si>
  <si>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</si>
  <si>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</si>
  <si>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</si>
  <si>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</si>
  <si>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</si>
  <si>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</si>
  <si>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</si>
  <si>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</si>
  <si>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</si>
  <si>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</si>
  <si>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</si>
  <si>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</si>
  <si>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</si>
  <si>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</si>
  <si>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</si>
  <si>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</si>
  <si>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</si>
  <si>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</si>
  <si>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</si>
  <si>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</si>
  <si>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</si>
  <si>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</si>
  <si>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</si>
  <si>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</si>
  <si>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</si>
  <si>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</si>
  <si>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</si>
  <si>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</si>
  <si>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</si>
  <si>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</si>
  <si>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</si>
  <si>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</si>
  <si>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</si>
  <si>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</si>
  <si>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</si>
  <si>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</si>
  <si>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</si>
  <si>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</si>
  <si>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</si>
  <si>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</si>
  <si>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</si>
  <si>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</si>
  <si>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</si>
  <si>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</si>
  <si>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</si>
  <si>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</si>
  <si>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</si>
  <si>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</si>
  <si>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</si>
  <si>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</si>
  <si>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</si>
  <si>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</si>
  <si>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</si>
  <si>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</si>
  <si>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</si>
  <si>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</si>
  <si>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</si>
  <si>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</si>
  <si>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</si>
  <si>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</si>
  <si>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</si>
  <si>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</si>
  <si>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</si>
  <si>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</si>
  <si>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</si>
  <si>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</si>
  <si>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</si>
  <si>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</si>
  <si>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</si>
  <si>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</si>
  <si>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</si>
  <si>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</si>
  <si>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</si>
  <si>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</si>
  <si>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</si>
  <si>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</si>
  <si>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ธีรภัทร</t>
  </si>
  <si>
    <t>เฉิน</t>
  </si>
  <si>
    <t>จิรายุ</t>
  </si>
  <si>
    <t>ธนธรณ์</t>
  </si>
  <si>
    <t>จิรภัทร</t>
  </si>
  <si>
    <t>หาญสิริ</t>
  </si>
  <si>
    <t>ศรีรัตนวงศ์</t>
  </si>
  <si>
    <t>ชมภูนุช</t>
  </si>
  <si>
    <t>พสิษฐ์</t>
  </si>
  <si>
    <t>นิลขำ</t>
  </si>
  <si>
    <t>ชนาธิป</t>
  </si>
  <si>
    <t>ธวัชวงษ์</t>
  </si>
  <si>
    <t>พลกฤต</t>
  </si>
  <si>
    <t>ถนอมกิจชัย</t>
  </si>
  <si>
    <t>ปฏิญญา</t>
  </si>
  <si>
    <t>เวียงอินทร์</t>
  </si>
  <si>
    <t>กฤษ</t>
  </si>
  <si>
    <t>กิจไพศาลภิญโญ</t>
  </si>
  <si>
    <t>เยาวรัตน์ ลี</t>
  </si>
  <si>
    <t>ชุติโชติ</t>
  </si>
  <si>
    <t>ไทยตุ้ม</t>
  </si>
  <si>
    <t>ศรีศุภโชติ</t>
  </si>
  <si>
    <t>นภัสสร</t>
  </si>
  <si>
    <t>เศรษฐวีรวัฒน์</t>
  </si>
  <si>
    <t>ทรงณัฐศิริ</t>
  </si>
  <si>
    <t>ธีรเดช</t>
  </si>
  <si>
    <t>ชคทันต์บดี</t>
  </si>
  <si>
    <t>นัทธมน</t>
  </si>
  <si>
    <t>ณฐิตา</t>
  </si>
  <si>
    <t>ฉกรรจ์ศิลป์</t>
  </si>
  <si>
    <t>กชกร</t>
  </si>
  <si>
    <t>ราชวัตร</t>
  </si>
  <si>
    <t>วิกานดา</t>
  </si>
  <si>
    <t>ตันติวงศ์กร</t>
  </si>
  <si>
    <t>ธิดารัตน์</t>
  </si>
  <si>
    <t>สารทอง</t>
  </si>
  <si>
    <t>ทัดชนก</t>
  </si>
  <si>
    <t>ขจรวิริยกุล</t>
  </si>
  <si>
    <t>นลิตา</t>
  </si>
  <si>
    <t>ทองโคตร</t>
  </si>
  <si>
    <t>ศิลาฤกษ์</t>
  </si>
  <si>
    <t>แจ่มอยู่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</si>
</sst>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26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11833</v>
      </c>
      <c r="C6" s="179" t="s">
        <v>217</v>
      </c>
      <c r="D6" s="180" t="s">
        <v>218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หาญสิริ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11950</v>
      </c>
      <c r="C7" s="46" t="s">
        <v>212</v>
      </c>
      <c r="D7" s="47" t="s">
        <v>219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ธีรภัทร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11976</v>
      </c>
      <c r="C8" s="46" t="s">
        <v>220</v>
      </c>
      <c r="D8" s="47" t="s">
        <v>221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พสิษฐ์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11977</v>
      </c>
      <c r="C9" s="46" t="s">
        <v>222</v>
      </c>
      <c r="D9" s="47" t="s">
        <v>223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ชนาธิป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12017</v>
      </c>
      <c r="C10" s="46" t="s">
        <v>224</v>
      </c>
      <c r="D10" s="47" t="s">
        <v>225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พลกฤต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12064</v>
      </c>
      <c r="C11" s="46" t="s">
        <v>226</v>
      </c>
      <c r="D11" s="47" t="s">
        <v>227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ปฏิญญา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12069</v>
      </c>
      <c r="C12" s="46" t="s">
        <v>228</v>
      </c>
      <c r="D12" s="47" t="s">
        <v>229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กฤษ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12082</v>
      </c>
      <c r="C13" s="46" t="s">
        <v>214</v>
      </c>
      <c r="D13" s="47" t="s">
        <v>230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จิรายุ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12133</v>
      </c>
      <c r="C14" s="46" t="s">
        <v>231</v>
      </c>
      <c r="D14" s="47" t="s">
        <v>232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ชุติโชติ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12153</v>
      </c>
      <c r="C15" s="46" t="s">
        <v>216</v>
      </c>
      <c r="D15" s="47" t="s">
        <v>233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จิรภัทร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12820</v>
      </c>
      <c r="C16" s="46" t="s">
        <v>234</v>
      </c>
      <c r="D16" s="47" t="s">
        <v>235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นภัสสร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12825</v>
      </c>
      <c r="C17" s="46" t="s">
        <v>215</v>
      </c>
      <c r="D17" s="47" t="s">
        <v>236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ธนธรณ์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12888</v>
      </c>
      <c r="C18" s="46" t="s">
        <v>237</v>
      </c>
      <c r="D18" s="47" t="s">
        <v>238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ธีรเดช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13438</v>
      </c>
      <c r="C19" s="46" t="s">
        <v>239</v>
      </c>
      <c r="D19" s="47" t="s">
        <v>213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นัทธมน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15909</v>
      </c>
      <c r="C20" s="46" t="s">
        <v>240</v>
      </c>
      <c r="D20" s="47" t="s">
        <v>241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ณฐิตา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17235</v>
      </c>
      <c r="C21" s="46" t="s">
        <v>242</v>
      </c>
      <c r="D21" s="47" t="s">
        <v>243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กชกร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17697</v>
      </c>
      <c r="C22" s="46" t="s">
        <v>244</v>
      </c>
      <c r="D22" s="47" t="s">
        <v>245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วิกานดา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17719</v>
      </c>
      <c r="C23" s="46" t="s">
        <v>246</v>
      </c>
      <c r="D23" s="47" t="s">
        <v>247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ธิดารัตน์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17748</v>
      </c>
      <c r="C24" s="46" t="s">
        <v>248</v>
      </c>
      <c r="D24" s="47" t="s">
        <v>249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ทัดชนก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17749</v>
      </c>
      <c r="C25" s="46" t="s">
        <v>250</v>
      </c>
      <c r="D25" s="47" t="s">
        <v>251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นลิตา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17894</v>
      </c>
      <c r="C26" s="46" t="s">
        <v>252</v>
      </c>
      <c r="D26" s="47" t="s">
        <v>253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ศิลาฤกษ์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/>
      <c r="C27" s="46"/>
      <c r="D27" s="47"/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/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 t="str">
        <f t="shared" si="0"/>
        <v/>
      </c>
    </row>
    <row r="28" spans="1:108" ht="15" customHeight="1" x14ac:dyDescent="0.55000000000000004">
      <c r="A28" s="35">
        <v>23</v>
      </c>
      <c r="B28" s="42"/>
      <c r="C28" s="46"/>
      <c r="D28" s="47"/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/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 t="str">
        <f t="shared" si="0"/>
        <v/>
      </c>
    </row>
    <row r="29" spans="1:108" ht="15" customHeight="1" x14ac:dyDescent="0.55000000000000004">
      <c r="A29" s="35">
        <v>24</v>
      </c>
      <c r="B29" s="42"/>
      <c r="C29" s="46"/>
      <c r="D29" s="47"/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/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 t="str">
        <f t="shared" si="0"/>
        <v/>
      </c>
    </row>
    <row r="30" spans="1:108" ht="15" customHeight="1" x14ac:dyDescent="0.55000000000000004">
      <c r="A30" s="35">
        <v>25</v>
      </c>
      <c r="B30" s="42"/>
      <c r="C30" s="46"/>
      <c r="D30" s="47"/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/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 t="str">
        <f t="shared" si="0"/>
        <v/>
      </c>
    </row>
    <row r="31" spans="1:108" ht="15" customHeight="1" x14ac:dyDescent="0.55000000000000004">
      <c r="A31" s="35">
        <v>26</v>
      </c>
      <c r="B31" s="42"/>
      <c r="C31" s="46"/>
      <c r="D31" s="47"/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/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 t="str">
        <f t="shared" si="0"/>
        <v/>
      </c>
    </row>
    <row r="32" spans="1:108" ht="15" customHeight="1" x14ac:dyDescent="0.55000000000000004">
      <c r="A32" s="35">
        <v>27</v>
      </c>
      <c r="B32" s="42"/>
      <c r="C32" s="46"/>
      <c r="D32" s="47"/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/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 t="str">
        <f t="shared" si="0"/>
        <v/>
      </c>
    </row>
    <row r="33" spans="1:108" ht="15" customHeight="1" x14ac:dyDescent="0.55000000000000004">
      <c r="A33" s="35">
        <v>28</v>
      </c>
      <c r="B33" s="42"/>
      <c r="C33" s="46"/>
      <c r="D33" s="47"/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/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 t="str">
        <f t="shared" si="0"/>
        <v/>
      </c>
    </row>
    <row r="34" spans="1:108" ht="15" customHeight="1" x14ac:dyDescent="0.55000000000000004">
      <c r="A34" s="35">
        <v>29</v>
      </c>
      <c r="B34" s="42"/>
      <c r="C34" s="46"/>
      <c r="D34" s="47"/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/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 t="str">
        <f t="shared" si="0"/>
        <v/>
      </c>
    </row>
    <row r="35" spans="1:108" ht="15" customHeight="1" x14ac:dyDescent="0.55000000000000004">
      <c r="A35" s="35">
        <v>30</v>
      </c>
      <c r="B35" s="42"/>
      <c r="C35" s="46"/>
      <c r="D35" s="47"/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/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 t="str">
        <f t="shared" si="0"/>
        <v/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11833</v>
      </c>
      <c r="C6" s="184" t="str">
        <f>IF(เวลาเรียน1!C6="","",เวลาเรียน1!C6)</f>
        <v>หาญสิริ</v>
      </c>
      <c r="D6" s="185" t="str">
        <f>IF(เวลาเรียน1!D6="","",เวลาเรียน1!D6)</f>
        <v>ศรีรัตนวงศ์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หาญสิริ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11950</v>
      </c>
      <c r="C7" s="187" t="str">
        <f>IF(เวลาเรียน1!C7="","",เวลาเรียน1!C7)</f>
        <v>ธีรภัทร</v>
      </c>
      <c r="D7" s="188" t="str">
        <f>IF(เวลาเรียน1!D7="","",เวลาเรียน1!D7)</f>
        <v>ชมภูนุช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ธีรภัทร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11976</v>
      </c>
      <c r="C8" s="187" t="str">
        <f>IF(เวลาเรียน1!C8="","",เวลาเรียน1!C8)</f>
        <v>พสิษฐ์</v>
      </c>
      <c r="D8" s="188" t="str">
        <f>IF(เวลาเรียน1!D8="","",เวลาเรียน1!D8)</f>
        <v>นิลขำ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พสิษฐ์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11977</v>
      </c>
      <c r="C9" s="187" t="str">
        <f>IF(เวลาเรียน1!C9="","",เวลาเรียน1!C9)</f>
        <v>ชนาธิป</v>
      </c>
      <c r="D9" s="188" t="str">
        <f>IF(เวลาเรียน1!D9="","",เวลาเรียน1!D9)</f>
        <v>ธวัชวงษ์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ชนาธิป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12017</v>
      </c>
      <c r="C10" s="187" t="str">
        <f>IF(เวลาเรียน1!C10="","",เวลาเรียน1!C10)</f>
        <v>พลกฤต</v>
      </c>
      <c r="D10" s="188" t="str">
        <f>IF(เวลาเรียน1!D10="","",เวลาเรียน1!D10)</f>
        <v>ถนอมกิจชัย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พลกฤต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12064</v>
      </c>
      <c r="C11" s="187" t="str">
        <f>IF(เวลาเรียน1!C11="","",เวลาเรียน1!C11)</f>
        <v>ปฏิญญา</v>
      </c>
      <c r="D11" s="188" t="str">
        <f>IF(เวลาเรียน1!D11="","",เวลาเรียน1!D11)</f>
        <v>เวียงอินทร์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ปฏิญญา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12069</v>
      </c>
      <c r="C12" s="187" t="str">
        <f>IF(เวลาเรียน1!C12="","",เวลาเรียน1!C12)</f>
        <v>กฤษ</v>
      </c>
      <c r="D12" s="188" t="str">
        <f>IF(เวลาเรียน1!D12="","",เวลาเรียน1!D12)</f>
        <v>กิจไพศาลภิญโญ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กฤษ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12082</v>
      </c>
      <c r="C13" s="187" t="str">
        <f>IF(เวลาเรียน1!C13="","",เวลาเรียน1!C13)</f>
        <v>จิรายุ</v>
      </c>
      <c r="D13" s="188" t="str">
        <f>IF(เวลาเรียน1!D13="","",เวลาเรียน1!D13)</f>
        <v>เยาวรัตน์ ลี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จิรายุ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12133</v>
      </c>
      <c r="C14" s="187" t="str">
        <f>IF(เวลาเรียน1!C14="","",เวลาเรียน1!C14)</f>
        <v>ชุติโชติ</v>
      </c>
      <c r="D14" s="188" t="str">
        <f>IF(เวลาเรียน1!D14="","",เวลาเรียน1!D14)</f>
        <v>ไทยตุ้ม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ชุติโชติ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12153</v>
      </c>
      <c r="C15" s="187" t="str">
        <f>IF(เวลาเรียน1!C15="","",เวลาเรียน1!C15)</f>
        <v>จิรภัทร</v>
      </c>
      <c r="D15" s="188" t="str">
        <f>IF(เวลาเรียน1!D15="","",เวลาเรียน1!D15)</f>
        <v>ศรีศุภโชติ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จิรภัทร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12820</v>
      </c>
      <c r="C16" s="187" t="str">
        <f>IF(เวลาเรียน1!C16="","",เวลาเรียน1!C16)</f>
        <v>นภัสสร</v>
      </c>
      <c r="D16" s="188" t="str">
        <f>IF(เวลาเรียน1!D16="","",เวลาเรียน1!D16)</f>
        <v>เศรษฐวีรวัฒน์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นภัสสร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12825</v>
      </c>
      <c r="C17" s="187" t="str">
        <f>IF(เวลาเรียน1!C17="","",เวลาเรียน1!C17)</f>
        <v>ธนธรณ์</v>
      </c>
      <c r="D17" s="188" t="str">
        <f>IF(เวลาเรียน1!D17="","",เวลาเรียน1!D17)</f>
        <v>ทรงณัฐศิริ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ธนธรณ์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12888</v>
      </c>
      <c r="C18" s="187" t="str">
        <f>IF(เวลาเรียน1!C18="","",เวลาเรียน1!C18)</f>
        <v>ธีรเดช</v>
      </c>
      <c r="D18" s="188" t="str">
        <f>IF(เวลาเรียน1!D18="","",เวลาเรียน1!D18)</f>
        <v>ชคทันต์บดี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ธีรเดช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13438</v>
      </c>
      <c r="C19" s="187" t="str">
        <f>IF(เวลาเรียน1!C19="","",เวลาเรียน1!C19)</f>
        <v>นัทธมน</v>
      </c>
      <c r="D19" s="188" t="str">
        <f>IF(เวลาเรียน1!D19="","",เวลาเรียน1!D19)</f>
        <v>เฉิน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นัทธมน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15909</v>
      </c>
      <c r="C20" s="187" t="str">
        <f>IF(เวลาเรียน1!C20="","",เวลาเรียน1!C20)</f>
        <v>ณฐิตา</v>
      </c>
      <c r="D20" s="188" t="str">
        <f>IF(เวลาเรียน1!D20="","",เวลาเรียน1!D20)</f>
        <v>ฉกรรจ์ศิลป์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ณฐิตา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17235</v>
      </c>
      <c r="C21" s="187" t="str">
        <f>IF(เวลาเรียน1!C21="","",เวลาเรียน1!C21)</f>
        <v>กชกร</v>
      </c>
      <c r="D21" s="188" t="str">
        <f>IF(เวลาเรียน1!D21="","",เวลาเรียน1!D21)</f>
        <v>ราชวัตร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กชกร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17697</v>
      </c>
      <c r="C22" s="187" t="str">
        <f>IF(เวลาเรียน1!C22="","",เวลาเรียน1!C22)</f>
        <v>วิกานดา</v>
      </c>
      <c r="D22" s="188" t="str">
        <f>IF(เวลาเรียน1!D22="","",เวลาเรียน1!D22)</f>
        <v>ตันติวงศ์กร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วิกานดา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17719</v>
      </c>
      <c r="C23" s="187" t="str">
        <f>IF(เวลาเรียน1!C23="","",เวลาเรียน1!C23)</f>
        <v>ธิดารัตน์</v>
      </c>
      <c r="D23" s="188" t="str">
        <f>IF(เวลาเรียน1!D23="","",เวลาเรียน1!D23)</f>
        <v>สารทอง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ธิดารัตน์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17748</v>
      </c>
      <c r="C24" s="187" t="str">
        <f>IF(เวลาเรียน1!C24="","",เวลาเรียน1!C24)</f>
        <v>ทัดชนก</v>
      </c>
      <c r="D24" s="188" t="str">
        <f>IF(เวลาเรียน1!D24="","",เวลาเรียน1!D24)</f>
        <v>ขจรวิริยกุล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ทัดชนก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17749</v>
      </c>
      <c r="C25" s="187" t="str">
        <f>IF(เวลาเรียน1!C25="","",เวลาเรียน1!C25)</f>
        <v>นลิตา</v>
      </c>
      <c r="D25" s="188" t="str">
        <f>IF(เวลาเรียน1!D25="","",เวลาเรียน1!D25)</f>
        <v>ทองโคตร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นลิตา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17894</v>
      </c>
      <c r="C26" s="187" t="str">
        <f>IF(เวลาเรียน1!C26="","",เวลาเรียน1!C26)</f>
        <v>ศิลาฤกษ์</v>
      </c>
      <c r="D26" s="188" t="str">
        <f>IF(เวลาเรียน1!D26="","",เวลาเรียน1!D26)</f>
        <v>แจ่มอยู่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ศิลาฤกษ์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/>
      </c>
      <c r="C27" s="187" t="str">
        <f>IF(เวลาเรียน1!C27="","",เวลาเรียน1!C27)</f>
        <v/>
      </c>
      <c r="D27" s="188" t="str">
        <f>IF(เวลาเรียน1!D27="","",เวลาเรียน1!D27)</f>
        <v/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/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 t="str">
        <f t="shared" si="0"/>
        <v/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/>
      </c>
      <c r="C28" s="187" t="str">
        <f>IF(เวลาเรียน1!C28="","",เวลาเรียน1!C28)</f>
        <v/>
      </c>
      <c r="D28" s="188" t="str">
        <f>IF(เวลาเรียน1!D28="","",เวลาเรียน1!D28)</f>
        <v/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/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 t="str">
        <f t="shared" si="0"/>
        <v/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/>
      </c>
      <c r="C29" s="187" t="str">
        <f>IF(เวลาเรียน1!C29="","",เวลาเรียน1!C29)</f>
        <v/>
      </c>
      <c r="D29" s="188" t="str">
        <f>IF(เวลาเรียน1!D29="","",เวลาเรียน1!D29)</f>
        <v/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/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 t="str">
        <f t="shared" si="0"/>
        <v/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/>
      </c>
      <c r="C30" s="187" t="str">
        <f>IF(เวลาเรียน1!C30="","",เวลาเรียน1!C30)</f>
        <v/>
      </c>
      <c r="D30" s="188" t="str">
        <f>IF(เวลาเรียน1!D30="","",เวลาเรียน1!D30)</f>
        <v/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/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 t="str">
        <f t="shared" si="0"/>
        <v/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/>
      </c>
      <c r="C31" s="187" t="str">
        <f>IF(เวลาเรียน1!C31="","",เวลาเรียน1!C31)</f>
        <v/>
      </c>
      <c r="D31" s="188" t="str">
        <f>IF(เวลาเรียน1!D31="","",เวลาเรียน1!D31)</f>
        <v/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/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 t="str">
        <f t="shared" si="0"/>
        <v/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/>
      </c>
      <c r="C32" s="187" t="str">
        <f>IF(เวลาเรียน1!C32="","",เวลาเรียน1!C32)</f>
        <v/>
      </c>
      <c r="D32" s="188" t="str">
        <f>IF(เวลาเรียน1!D32="","",เวลาเรียน1!D32)</f>
        <v/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/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 t="str">
        <f t="shared" si="0"/>
        <v/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/>
      </c>
      <c r="C33" s="187" t="str">
        <f>IF(เวลาเรียน1!C33="","",เวลาเรียน1!C33)</f>
        <v/>
      </c>
      <c r="D33" s="188" t="str">
        <f>IF(เวลาเรียน1!D33="","",เวลาเรียน1!D33)</f>
        <v/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/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 t="str">
        <f t="shared" si="0"/>
        <v/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/>
      </c>
      <c r="C34" s="187" t="str">
        <f>IF(เวลาเรียน1!C34="","",เวลาเรียน1!C34)</f>
        <v/>
      </c>
      <c r="D34" s="188" t="str">
        <f>IF(เวลาเรียน1!D34="","",เวลาเรียน1!D34)</f>
        <v/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/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 t="str">
        <f t="shared" si="0"/>
        <v/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/>
      </c>
      <c r="C35" s="187" t="str">
        <f>IF(เวลาเรียน1!C35="","",เวลาเรียน1!C35)</f>
        <v/>
      </c>
      <c r="D35" s="188" t="str">
        <f>IF(เวลาเรียน1!D35="","",เวลาเรียน1!D35)</f>
        <v/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/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 t="str">
        <f t="shared" si="0"/>
        <v/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J3:CN3"/>
    <mergeCell ref="CO3:CS3"/>
    <mergeCell ref="CJ2:CN2"/>
    <mergeCell ref="CO2:CS2"/>
    <mergeCell ref="CE2:CI2"/>
    <mergeCell ref="BU3:BY3"/>
    <mergeCell ref="CE3:CI3"/>
    <mergeCell ref="O2:S2"/>
    <mergeCell ref="T2:X2"/>
    <mergeCell ref="Y2:AC2"/>
    <mergeCell ref="AD2:AH2"/>
    <mergeCell ref="BP3:BT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395" t="s">
        <v>11</v>
      </c>
      <c r="C2" s="396"/>
      <c r="D2" s="88">
        <f>IF(ปกหน้า!M4="","",ปกหน้า!M4)</f>
        <v>2560</v>
      </c>
      <c r="E2" s="89"/>
      <c r="F2" s="138"/>
      <c r="G2" s="395" t="s">
        <v>52</v>
      </c>
      <c r="H2" s="396"/>
      <c r="I2" s="396"/>
      <c r="J2" s="396"/>
      <c r="K2" s="143"/>
      <c r="L2" s="395" t="s">
        <v>53</v>
      </c>
      <c r="M2" s="396"/>
      <c r="N2" s="396"/>
      <c r="O2" s="396"/>
      <c r="P2" s="144"/>
      <c r="Q2" s="397" t="s">
        <v>3</v>
      </c>
      <c r="R2" s="398"/>
      <c r="S2" s="399"/>
    </row>
    <row r="3" spans="1:29" ht="18.75" customHeight="1" thickBot="1" x14ac:dyDescent="0.55000000000000004">
      <c r="A3" s="141"/>
      <c r="B3" s="91"/>
      <c r="C3" s="91"/>
      <c r="D3" s="407" t="s">
        <v>1</v>
      </c>
      <c r="E3" s="408"/>
      <c r="F3" s="145"/>
      <c r="G3" s="404" t="s">
        <v>117</v>
      </c>
      <c r="H3" s="404" t="s">
        <v>99</v>
      </c>
      <c r="I3" s="404" t="s">
        <v>139</v>
      </c>
      <c r="J3" s="413" t="s">
        <v>181</v>
      </c>
      <c r="K3" s="315"/>
      <c r="L3" s="404" t="s">
        <v>117</v>
      </c>
      <c r="M3" s="404" t="s">
        <v>99</v>
      </c>
      <c r="N3" s="404" t="s">
        <v>139</v>
      </c>
      <c r="O3" s="404" t="s">
        <v>181</v>
      </c>
      <c r="P3" s="144"/>
      <c r="Q3" s="400" t="s">
        <v>4</v>
      </c>
      <c r="R3" s="401"/>
      <c r="S3" s="402"/>
    </row>
    <row r="4" spans="1:29" ht="39.75" customHeight="1" x14ac:dyDescent="0.5">
      <c r="A4" s="141"/>
      <c r="B4" s="90" t="s">
        <v>0</v>
      </c>
      <c r="C4" s="92" t="s">
        <v>2</v>
      </c>
      <c r="D4" s="409"/>
      <c r="E4" s="410"/>
      <c r="F4" s="146"/>
      <c r="G4" s="405"/>
      <c r="H4" s="405" t="s">
        <v>99</v>
      </c>
      <c r="I4" s="406"/>
      <c r="J4" s="414"/>
      <c r="K4" s="315"/>
      <c r="L4" s="405"/>
      <c r="M4" s="405" t="s">
        <v>99</v>
      </c>
      <c r="N4" s="406"/>
      <c r="O4" s="405"/>
      <c r="P4" s="144"/>
      <c r="Q4" s="395" t="s">
        <v>56</v>
      </c>
      <c r="R4" s="396"/>
      <c r="S4" s="403"/>
      <c r="U4" s="416" t="s">
        <v>166</v>
      </c>
      <c r="V4" s="417"/>
      <c r="W4" s="418"/>
      <c r="X4" s="416" t="s">
        <v>168</v>
      </c>
      <c r="Y4" s="417"/>
      <c r="Z4" s="419"/>
      <c r="AA4" s="420" t="s">
        <v>139</v>
      </c>
      <c r="AB4" s="417"/>
      <c r="AC4" s="419"/>
    </row>
    <row r="5" spans="1:29" ht="14.25" customHeight="1" x14ac:dyDescent="0.5">
      <c r="A5" s="141"/>
      <c r="B5" s="93"/>
      <c r="C5" s="93"/>
      <c r="D5" s="411"/>
      <c r="E5" s="412"/>
      <c r="F5" s="146"/>
      <c r="G5" s="221">
        <v>3</v>
      </c>
      <c r="H5" s="221">
        <v>3</v>
      </c>
      <c r="I5" s="221">
        <v>3</v>
      </c>
      <c r="J5" s="415"/>
      <c r="K5" s="315"/>
      <c r="L5" s="221">
        <v>3</v>
      </c>
      <c r="M5" s="221">
        <v>3</v>
      </c>
      <c r="N5" s="221">
        <v>3</v>
      </c>
      <c r="O5" s="406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11833</v>
      </c>
      <c r="D6" s="238" t="str">
        <f>IF(เวลาเรียน1!C6="","",เวลาเรียน1!C6)</f>
        <v>หาญสิริ</v>
      </c>
      <c r="E6" s="239" t="str">
        <f>IF(เวลาเรียน1!D6="","",เวลาเรียน1!D6)</f>
        <v>ศรีรัตนวงศ์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11950</v>
      </c>
      <c r="D7" s="240" t="str">
        <f>IF(เวลาเรียน1!C7="","",เวลาเรียน1!C7)</f>
        <v>ธีรภัทร</v>
      </c>
      <c r="E7" s="241" t="str">
        <f>IF(เวลาเรียน1!D7="","",เวลาเรียน1!D7)</f>
        <v>ชมภูนุช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11976</v>
      </c>
      <c r="D8" s="240" t="str">
        <f>IF(เวลาเรียน1!C8="","",เวลาเรียน1!C8)</f>
        <v>พสิษฐ์</v>
      </c>
      <c r="E8" s="241" t="str">
        <f>IF(เวลาเรียน1!D8="","",เวลาเรียน1!D8)</f>
        <v>นิลขำ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11977</v>
      </c>
      <c r="D9" s="240" t="str">
        <f>IF(เวลาเรียน1!C9="","",เวลาเรียน1!C9)</f>
        <v>ชนาธิป</v>
      </c>
      <c r="E9" s="241" t="str">
        <f>IF(เวลาเรียน1!D9="","",เวลาเรียน1!D9)</f>
        <v>ธวัชวงษ์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12017</v>
      </c>
      <c r="D10" s="240" t="str">
        <f>IF(เวลาเรียน1!C10="","",เวลาเรียน1!C10)</f>
        <v>พลกฤต</v>
      </c>
      <c r="E10" s="241" t="str">
        <f>IF(เวลาเรียน1!D10="","",เวลาเรียน1!D10)</f>
        <v>ถนอมกิจชัย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12064</v>
      </c>
      <c r="D11" s="240" t="str">
        <f>IF(เวลาเรียน1!C11="","",เวลาเรียน1!C11)</f>
        <v>ปฏิญญา</v>
      </c>
      <c r="E11" s="241" t="str">
        <f>IF(เวลาเรียน1!D11="","",เวลาเรียน1!D11)</f>
        <v>เวียงอินทร์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12069</v>
      </c>
      <c r="D12" s="240" t="str">
        <f>IF(เวลาเรียน1!C12="","",เวลาเรียน1!C12)</f>
        <v>กฤษ</v>
      </c>
      <c r="E12" s="241" t="str">
        <f>IF(เวลาเรียน1!D12="","",เวลาเรียน1!D12)</f>
        <v>กิจไพศาลภิญโญ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12082</v>
      </c>
      <c r="D13" s="240" t="str">
        <f>IF(เวลาเรียน1!C13="","",เวลาเรียน1!C13)</f>
        <v>จิรายุ</v>
      </c>
      <c r="E13" s="241" t="str">
        <f>IF(เวลาเรียน1!D13="","",เวลาเรียน1!D13)</f>
        <v>เยาวรัตน์ ลี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12133</v>
      </c>
      <c r="D14" s="240" t="str">
        <f>IF(เวลาเรียน1!C14="","",เวลาเรียน1!C14)</f>
        <v>ชุติโชติ</v>
      </c>
      <c r="E14" s="241" t="str">
        <f>IF(เวลาเรียน1!D14="","",เวลาเรียน1!D14)</f>
        <v>ไทยตุ้ม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12153</v>
      </c>
      <c r="D15" s="240" t="str">
        <f>IF(เวลาเรียน1!C15="","",เวลาเรียน1!C15)</f>
        <v>จิรภัทร</v>
      </c>
      <c r="E15" s="241" t="str">
        <f>IF(เวลาเรียน1!D15="","",เวลาเรียน1!D15)</f>
        <v>ศรีศุภโชติ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12820</v>
      </c>
      <c r="D16" s="240" t="str">
        <f>IF(เวลาเรียน1!C16="","",เวลาเรียน1!C16)</f>
        <v>นภัสสร</v>
      </c>
      <c r="E16" s="241" t="str">
        <f>IF(เวลาเรียน1!D16="","",เวลาเรียน1!D16)</f>
        <v>เศรษฐวีรวัฒน์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12825</v>
      </c>
      <c r="D17" s="240" t="str">
        <f>IF(เวลาเรียน1!C17="","",เวลาเรียน1!C17)</f>
        <v>ธนธรณ์</v>
      </c>
      <c r="E17" s="241" t="str">
        <f>IF(เวลาเรียน1!D17="","",เวลาเรียน1!D17)</f>
        <v>ทรงณัฐศิริ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12888</v>
      </c>
      <c r="D18" s="240" t="str">
        <f>IF(เวลาเรียน1!C18="","",เวลาเรียน1!C18)</f>
        <v>ธีรเดช</v>
      </c>
      <c r="E18" s="241" t="str">
        <f>IF(เวลาเรียน1!D18="","",เวลาเรียน1!D18)</f>
        <v>ชคทันต์บดี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13438</v>
      </c>
      <c r="D19" s="240" t="str">
        <f>IF(เวลาเรียน1!C19="","",เวลาเรียน1!C19)</f>
        <v>นัทธมน</v>
      </c>
      <c r="E19" s="241" t="str">
        <f>IF(เวลาเรียน1!D19="","",เวลาเรียน1!D19)</f>
        <v>เฉิน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15909</v>
      </c>
      <c r="D20" s="240" t="str">
        <f>IF(เวลาเรียน1!C20="","",เวลาเรียน1!C20)</f>
        <v>ณฐิตา</v>
      </c>
      <c r="E20" s="241" t="str">
        <f>IF(เวลาเรียน1!D20="","",เวลาเรียน1!D20)</f>
        <v>ฉกรรจ์ศิลป์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17235</v>
      </c>
      <c r="D21" s="240" t="str">
        <f>IF(เวลาเรียน1!C21="","",เวลาเรียน1!C21)</f>
        <v>กชกร</v>
      </c>
      <c r="E21" s="241" t="str">
        <f>IF(เวลาเรียน1!D21="","",เวลาเรียน1!D21)</f>
        <v>ราชวัตร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17697</v>
      </c>
      <c r="D22" s="240" t="str">
        <f>IF(เวลาเรียน1!C22="","",เวลาเรียน1!C22)</f>
        <v>วิกานดา</v>
      </c>
      <c r="E22" s="241" t="str">
        <f>IF(เวลาเรียน1!D22="","",เวลาเรียน1!D22)</f>
        <v>ตันติวงศ์กร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17719</v>
      </c>
      <c r="D23" s="240" t="str">
        <f>IF(เวลาเรียน1!C23="","",เวลาเรียน1!C23)</f>
        <v>ธิดารัตน์</v>
      </c>
      <c r="E23" s="241" t="str">
        <f>IF(เวลาเรียน1!D23="","",เวลาเรียน1!D23)</f>
        <v>สารทอง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17748</v>
      </c>
      <c r="D24" s="240" t="str">
        <f>IF(เวลาเรียน1!C24="","",เวลาเรียน1!C24)</f>
        <v>ทัดชนก</v>
      </c>
      <c r="E24" s="241" t="str">
        <f>IF(เวลาเรียน1!D24="","",เวลาเรียน1!D24)</f>
        <v>ขจรวิริยกุล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17749</v>
      </c>
      <c r="D25" s="240" t="str">
        <f>IF(เวลาเรียน1!C25="","",เวลาเรียน1!C25)</f>
        <v>นลิตา</v>
      </c>
      <c r="E25" s="241" t="str">
        <f>IF(เวลาเรียน1!D25="","",เวลาเรียน1!D25)</f>
        <v>ทองโคตร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17894</v>
      </c>
      <c r="D26" s="240" t="str">
        <f>IF(เวลาเรียน1!C26="","",เวลาเรียน1!C26)</f>
        <v>ศิลาฤกษ์</v>
      </c>
      <c r="E26" s="241" t="str">
        <f>IF(เวลาเรียน1!D26="","",เวลาเรียน1!D26)</f>
        <v>แจ่มอยู่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/>
      </c>
      <c r="D27" s="240" t="str">
        <f>IF(เวลาเรียน1!C27="","",เวลาเรียน1!C27)</f>
        <v/>
      </c>
      <c r="E27" s="241" t="str">
        <f>IF(เวลาเรียน1!D27="","",เวลาเรียน1!D27)</f>
        <v/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/>
      </c>
      <c r="D28" s="240" t="str">
        <f>IF(เวลาเรียน1!C28="","",เวลาเรียน1!C28)</f>
        <v/>
      </c>
      <c r="E28" s="241" t="str">
        <f>IF(เวลาเรียน1!D28="","",เวลาเรียน1!D28)</f>
        <v/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/>
      </c>
      <c r="D29" s="240" t="str">
        <f>IF(เวลาเรียน1!C29="","",เวลาเรียน1!C29)</f>
        <v/>
      </c>
      <c r="E29" s="241" t="str">
        <f>IF(เวลาเรียน1!D29="","",เวลาเรียน1!D29)</f>
        <v/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/>
      </c>
      <c r="D30" s="240" t="str">
        <f>IF(เวลาเรียน1!C30="","",เวลาเรียน1!C30)</f>
        <v/>
      </c>
      <c r="E30" s="241" t="str">
        <f>IF(เวลาเรียน1!D30="","",เวลาเรียน1!D30)</f>
        <v/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/>
      </c>
      <c r="D31" s="240" t="str">
        <f>IF(เวลาเรียน1!C31="","",เวลาเรียน1!C31)</f>
        <v/>
      </c>
      <c r="E31" s="241" t="str">
        <f>IF(เวลาเรียน1!D31="","",เวลาเรียน1!D31)</f>
        <v/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/>
      </c>
      <c r="D32" s="240" t="str">
        <f>IF(เวลาเรียน1!C32="","",เวลาเรียน1!C32)</f>
        <v/>
      </c>
      <c r="E32" s="241" t="str">
        <f>IF(เวลาเรียน1!D32="","",เวลาเรียน1!D32)</f>
        <v/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/>
      </c>
      <c r="D33" s="240" t="str">
        <f>IF(เวลาเรียน1!C33="","",เวลาเรียน1!C33)</f>
        <v/>
      </c>
      <c r="E33" s="241" t="str">
        <f>IF(เวลาเรียน1!D33="","",เวลาเรียน1!D33)</f>
        <v/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/>
      </c>
      <c r="D34" s="240" t="str">
        <f>IF(เวลาเรียน1!C34="","",เวลาเรียน1!C34)</f>
        <v/>
      </c>
      <c r="E34" s="241" t="str">
        <f>IF(เวลาเรียน1!D34="","",เวลาเรียน1!D34)</f>
        <v/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/>
      </c>
      <c r="D35" s="240" t="str">
        <f>IF(เวลาเรียน1!C35="","",เวลาเรียน1!C35)</f>
        <v/>
      </c>
      <c r="E35" s="241" t="str">
        <f>IF(เวลาเรียน1!D35="","",เวลาเรียน1!D35)</f>
        <v/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1" t="s">
        <v>33</v>
      </c>
      <c r="V66" s="422"/>
      <c r="W66" s="342">
        <f>COUNTIF($W$6:$W$65,"ดีเยี่ยม")</f>
        <v>0</v>
      </c>
      <c r="X66" s="421" t="s">
        <v>33</v>
      </c>
      <c r="Y66" s="422"/>
      <c r="Z66" s="343">
        <f>COUNTIF($Z$6:$Z$65,"ดีเยี่ยม")</f>
        <v>0</v>
      </c>
      <c r="AA66" s="423" t="s">
        <v>33</v>
      </c>
      <c r="AB66" s="422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4" t="s">
        <v>35</v>
      </c>
      <c r="V67" s="425"/>
      <c r="W67" s="345">
        <f>COUNTIF($W$6:$W$65,"ดี")</f>
        <v>0</v>
      </c>
      <c r="X67" s="424" t="s">
        <v>35</v>
      </c>
      <c r="Y67" s="425"/>
      <c r="Z67" s="346">
        <f>COUNTIF($Z$6:$Z$65,"ดี")</f>
        <v>0</v>
      </c>
      <c r="AA67" s="431" t="s">
        <v>35</v>
      </c>
      <c r="AB67" s="425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4" t="s">
        <v>51</v>
      </c>
      <c r="V68" s="425"/>
      <c r="W68" s="345">
        <f>COUNTIF($W$6:$W$65,"ผ่าน")</f>
        <v>0</v>
      </c>
      <c r="X68" s="424" t="s">
        <v>51</v>
      </c>
      <c r="Y68" s="425"/>
      <c r="Z68" s="346">
        <f>COUNTIF($Z$6:$Z$65,"ผ่าน")</f>
        <v>0</v>
      </c>
      <c r="AA68" s="431" t="s">
        <v>51</v>
      </c>
      <c r="AB68" s="425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8" t="s">
        <v>167</v>
      </c>
      <c r="V69" s="429"/>
      <c r="W69" s="347">
        <f>COUNTIF($W$6:$W$65,"ไม่ผ่าน")</f>
        <v>0</v>
      </c>
      <c r="X69" s="428" t="s">
        <v>167</v>
      </c>
      <c r="Y69" s="429"/>
      <c r="Z69" s="348">
        <f>COUNTIF($Z$6:$Z$65,"ไม่ผ่าน")</f>
        <v>0</v>
      </c>
      <c r="AA69" s="430" t="s">
        <v>167</v>
      </c>
      <c r="AB69" s="429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26" t="s">
        <v>98</v>
      </c>
      <c r="V70" s="427"/>
      <c r="W70" s="349">
        <f>SUM($W$66:$W$69)</f>
        <v>0</v>
      </c>
      <c r="X70" s="426" t="s">
        <v>98</v>
      </c>
      <c r="Y70" s="427"/>
      <c r="Z70" s="349">
        <f>SUM($Z$66:$Z$69)</f>
        <v>0</v>
      </c>
      <c r="AA70" s="426" t="s">
        <v>98</v>
      </c>
      <c r="AB70" s="427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  <mergeCell ref="U4:W4"/>
    <mergeCell ref="X4:Z4"/>
    <mergeCell ref="AA4:AC4"/>
    <mergeCell ref="U66:V66"/>
    <mergeCell ref="AA66:AB66"/>
    <mergeCell ref="X66:Y66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  <mergeCell ref="L3:L4"/>
    <mergeCell ref="O3:O5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11833</v>
      </c>
      <c r="D7" s="224" t="str">
        <f>IF(เวลาเรียน1!C6="","",เวลาเรียน1!C6)</f>
        <v>หาญสิริ</v>
      </c>
      <c r="E7" s="225" t="str">
        <f>IF(เวลาเรียน1!D6="","",เวลาเรียน1!D6)</f>
        <v>ศรีรัตนวงศ์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11950</v>
      </c>
      <c r="D8" s="228" t="str">
        <f>IF(เวลาเรียน1!C7="","",เวลาเรียน1!C7)</f>
        <v>ธีรภัทร</v>
      </c>
      <c r="E8" s="229" t="str">
        <f>IF(เวลาเรียน1!D7="","",เวลาเรียน1!D7)</f>
        <v>ชมภูนุช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11976</v>
      </c>
      <c r="D9" s="228" t="str">
        <f>IF(เวลาเรียน1!C8="","",เวลาเรียน1!C8)</f>
        <v>พสิษฐ์</v>
      </c>
      <c r="E9" s="229" t="str">
        <f>IF(เวลาเรียน1!D8="","",เวลาเรียน1!D8)</f>
        <v>นิลขำ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11977</v>
      </c>
      <c r="D10" s="228" t="str">
        <f>IF(เวลาเรียน1!C9="","",เวลาเรียน1!C9)</f>
        <v>ชนาธิป</v>
      </c>
      <c r="E10" s="229" t="str">
        <f>IF(เวลาเรียน1!D9="","",เวลาเรียน1!D9)</f>
        <v>ธวัชวงษ์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12017</v>
      </c>
      <c r="D11" s="228" t="str">
        <f>IF(เวลาเรียน1!C10="","",เวลาเรียน1!C10)</f>
        <v>พลกฤต</v>
      </c>
      <c r="E11" s="229" t="str">
        <f>IF(เวลาเรียน1!D10="","",เวลาเรียน1!D10)</f>
        <v>ถนอมกิจชัย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12064</v>
      </c>
      <c r="D12" s="228" t="str">
        <f>IF(เวลาเรียน1!C11="","",เวลาเรียน1!C11)</f>
        <v>ปฏิญญา</v>
      </c>
      <c r="E12" s="229" t="str">
        <f>IF(เวลาเรียน1!D11="","",เวลาเรียน1!D11)</f>
        <v>เวียงอินทร์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12069</v>
      </c>
      <c r="D13" s="228" t="str">
        <f>IF(เวลาเรียน1!C12="","",เวลาเรียน1!C12)</f>
        <v>กฤษ</v>
      </c>
      <c r="E13" s="229" t="str">
        <f>IF(เวลาเรียน1!D12="","",เวลาเรียน1!D12)</f>
        <v>กิจไพศาลภิญโญ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12082</v>
      </c>
      <c r="D14" s="228" t="str">
        <f>IF(เวลาเรียน1!C13="","",เวลาเรียน1!C13)</f>
        <v>จิรายุ</v>
      </c>
      <c r="E14" s="229" t="str">
        <f>IF(เวลาเรียน1!D13="","",เวลาเรียน1!D13)</f>
        <v>เยาวรัตน์ ลี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12133</v>
      </c>
      <c r="D15" s="228" t="str">
        <f>IF(เวลาเรียน1!C14="","",เวลาเรียน1!C14)</f>
        <v>ชุติโชติ</v>
      </c>
      <c r="E15" s="229" t="str">
        <f>IF(เวลาเรียน1!D14="","",เวลาเรียน1!D14)</f>
        <v>ไทยตุ้ม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12153</v>
      </c>
      <c r="D16" s="228" t="str">
        <f>IF(เวลาเรียน1!C15="","",เวลาเรียน1!C15)</f>
        <v>จิรภัทร</v>
      </c>
      <c r="E16" s="229" t="str">
        <f>IF(เวลาเรียน1!D15="","",เวลาเรียน1!D15)</f>
        <v>ศรีศุภโชติ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12820</v>
      </c>
      <c r="D17" s="228" t="str">
        <f>IF(เวลาเรียน1!C16="","",เวลาเรียน1!C16)</f>
        <v>นภัสสร</v>
      </c>
      <c r="E17" s="229" t="str">
        <f>IF(เวลาเรียน1!D16="","",เวลาเรียน1!D16)</f>
        <v>เศรษฐวีรวัฒน์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12825</v>
      </c>
      <c r="D18" s="228" t="str">
        <f>IF(เวลาเรียน1!C17="","",เวลาเรียน1!C17)</f>
        <v>ธนธรณ์</v>
      </c>
      <c r="E18" s="229" t="str">
        <f>IF(เวลาเรียน1!D17="","",เวลาเรียน1!D17)</f>
        <v>ทรงณัฐศิริ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12888</v>
      </c>
      <c r="D19" s="228" t="str">
        <f>IF(เวลาเรียน1!C18="","",เวลาเรียน1!C18)</f>
        <v>ธีรเดช</v>
      </c>
      <c r="E19" s="229" t="str">
        <f>IF(เวลาเรียน1!D18="","",เวลาเรียน1!D18)</f>
        <v>ชคทันต์บดี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13438</v>
      </c>
      <c r="D20" s="228" t="str">
        <f>IF(เวลาเรียน1!C19="","",เวลาเรียน1!C19)</f>
        <v>นัทธมน</v>
      </c>
      <c r="E20" s="229" t="str">
        <f>IF(เวลาเรียน1!D19="","",เวลาเรียน1!D19)</f>
        <v>เฉิน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15909</v>
      </c>
      <c r="D21" s="228" t="str">
        <f>IF(เวลาเรียน1!C20="","",เวลาเรียน1!C20)</f>
        <v>ณฐิตา</v>
      </c>
      <c r="E21" s="229" t="str">
        <f>IF(เวลาเรียน1!D20="","",เวลาเรียน1!D20)</f>
        <v>ฉกรรจ์ศิลป์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17235</v>
      </c>
      <c r="D22" s="228" t="str">
        <f>IF(เวลาเรียน1!C21="","",เวลาเรียน1!C21)</f>
        <v>กชกร</v>
      </c>
      <c r="E22" s="229" t="str">
        <f>IF(เวลาเรียน1!D21="","",เวลาเรียน1!D21)</f>
        <v>ราชวัตร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17697</v>
      </c>
      <c r="D23" s="228" t="str">
        <f>IF(เวลาเรียน1!C22="","",เวลาเรียน1!C22)</f>
        <v>วิกานดา</v>
      </c>
      <c r="E23" s="229" t="str">
        <f>IF(เวลาเรียน1!D22="","",เวลาเรียน1!D22)</f>
        <v>ตันติวงศ์กร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17719</v>
      </c>
      <c r="D24" s="228" t="str">
        <f>IF(เวลาเรียน1!C23="","",เวลาเรียน1!C23)</f>
        <v>ธิดารัตน์</v>
      </c>
      <c r="E24" s="229" t="str">
        <f>IF(เวลาเรียน1!D23="","",เวลาเรียน1!D23)</f>
        <v>สารทอง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17748</v>
      </c>
      <c r="D25" s="228" t="str">
        <f>IF(เวลาเรียน1!C24="","",เวลาเรียน1!C24)</f>
        <v>ทัดชนก</v>
      </c>
      <c r="E25" s="229" t="str">
        <f>IF(เวลาเรียน1!D24="","",เวลาเรียน1!D24)</f>
        <v>ขจรวิริยกุล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17749</v>
      </c>
      <c r="D26" s="228" t="str">
        <f>IF(เวลาเรียน1!C25="","",เวลาเรียน1!C25)</f>
        <v>นลิตา</v>
      </c>
      <c r="E26" s="229" t="str">
        <f>IF(เวลาเรียน1!D25="","",เวลาเรียน1!D25)</f>
        <v>ทองโคตร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17894</v>
      </c>
      <c r="D27" s="228" t="str">
        <f>IF(เวลาเรียน1!C26="","",เวลาเรียน1!C26)</f>
        <v>ศิลาฤกษ์</v>
      </c>
      <c r="E27" s="229" t="str">
        <f>IF(เวลาเรียน1!D26="","",เวลาเรียน1!D26)</f>
        <v>แจ่มอยู่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/>
      </c>
      <c r="D28" s="228" t="str">
        <f>IF(เวลาเรียน1!C27="","",เวลาเรียน1!C27)</f>
        <v/>
      </c>
      <c r="E28" s="229" t="str">
        <f>IF(เวลาเรียน1!D27="","",เวลาเรียน1!D27)</f>
        <v/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/>
      </c>
      <c r="D29" s="228" t="str">
        <f>IF(เวลาเรียน1!C28="","",เวลาเรียน1!C28)</f>
        <v/>
      </c>
      <c r="E29" s="229" t="str">
        <f>IF(เวลาเรียน1!D28="","",เวลาเรียน1!D28)</f>
        <v/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/>
      </c>
      <c r="D30" s="228" t="str">
        <f>IF(เวลาเรียน1!C29="","",เวลาเรียน1!C29)</f>
        <v/>
      </c>
      <c r="E30" s="229" t="str">
        <f>IF(เวลาเรียน1!D29="","",เวลาเรียน1!D29)</f>
        <v/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/>
      </c>
      <c r="D31" s="228" t="str">
        <f>IF(เวลาเรียน1!C30="","",เวลาเรียน1!C30)</f>
        <v/>
      </c>
      <c r="E31" s="229" t="str">
        <f>IF(เวลาเรียน1!D30="","",เวลาเรียน1!D30)</f>
        <v/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/>
      </c>
      <c r="D32" s="228" t="str">
        <f>IF(เวลาเรียน1!C31="","",เวลาเรียน1!C31)</f>
        <v/>
      </c>
      <c r="E32" s="229" t="str">
        <f>IF(เวลาเรียน1!D31="","",เวลาเรียน1!D31)</f>
        <v/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/>
      </c>
      <c r="D33" s="228" t="str">
        <f>IF(เวลาเรียน1!C32="","",เวลาเรียน1!C32)</f>
        <v/>
      </c>
      <c r="E33" s="229" t="str">
        <f>IF(เวลาเรียน1!D32="","",เวลาเรียน1!D32)</f>
        <v/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/>
      </c>
      <c r="D34" s="228" t="str">
        <f>IF(เวลาเรียน1!C33="","",เวลาเรียน1!C33)</f>
        <v/>
      </c>
      <c r="E34" s="229" t="str">
        <f>IF(เวลาเรียน1!D33="","",เวลาเรียน1!D33)</f>
        <v/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21" t="s">
        <v>11</v>
      </c>
      <c r="C2" s="522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8" t="s">
        <v>0</v>
      </c>
      <c r="C3" s="509" t="s">
        <v>2</v>
      </c>
      <c r="D3" s="512" t="s">
        <v>1</v>
      </c>
      <c r="E3" s="513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404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404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9"/>
      <c r="C4" s="510"/>
      <c r="D4" s="514"/>
      <c r="E4" s="515"/>
      <c r="F4" s="153"/>
      <c r="G4" s="497"/>
      <c r="H4" s="494"/>
      <c r="I4" s="494"/>
      <c r="J4" s="494"/>
      <c r="K4" s="494"/>
      <c r="L4" s="494"/>
      <c r="M4" s="494"/>
      <c r="N4" s="500"/>
      <c r="O4" s="405"/>
      <c r="P4" s="154"/>
      <c r="Q4" s="497"/>
      <c r="R4" s="494"/>
      <c r="S4" s="494"/>
      <c r="T4" s="494"/>
      <c r="U4" s="494"/>
      <c r="V4" s="494"/>
      <c r="W4" s="494"/>
      <c r="X4" s="500"/>
      <c r="Y4" s="405"/>
      <c r="Z4" s="155"/>
      <c r="AA4" s="505" t="s">
        <v>56</v>
      </c>
      <c r="AB4" s="506"/>
    </row>
    <row r="5" spans="1:53" ht="51.75" customHeight="1" x14ac:dyDescent="0.4">
      <c r="A5" s="141"/>
      <c r="B5" s="519"/>
      <c r="C5" s="510"/>
      <c r="D5" s="514"/>
      <c r="E5" s="515"/>
      <c r="F5" s="156"/>
      <c r="G5" s="498"/>
      <c r="H5" s="495"/>
      <c r="I5" s="495"/>
      <c r="J5" s="495"/>
      <c r="K5" s="495"/>
      <c r="L5" s="495"/>
      <c r="M5" s="495"/>
      <c r="N5" s="501"/>
      <c r="O5" s="405"/>
      <c r="P5" s="154"/>
      <c r="Q5" s="498"/>
      <c r="R5" s="495"/>
      <c r="S5" s="495"/>
      <c r="T5" s="495"/>
      <c r="U5" s="495"/>
      <c r="V5" s="495"/>
      <c r="W5" s="495"/>
      <c r="X5" s="501"/>
      <c r="Y5" s="405"/>
      <c r="Z5" s="154"/>
      <c r="AA5" s="507"/>
      <c r="AB5" s="508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20"/>
      <c r="C6" s="511"/>
      <c r="D6" s="516"/>
      <c r="E6" s="517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06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06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11833</v>
      </c>
      <c r="D7" s="224" t="str">
        <f>IF(เวลาเรียน1!C6="","",เวลาเรียน1!C6)</f>
        <v>หาญสิริ</v>
      </c>
      <c r="E7" s="225" t="str">
        <f>IF(เวลาเรียน1!D6="","",เวลาเรียน1!D6)</f>
        <v>ศรีรัตนวงศ์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11950</v>
      </c>
      <c r="D8" s="228" t="str">
        <f>IF(เวลาเรียน1!C7="","",เวลาเรียน1!C7)</f>
        <v>ธีรภัทร</v>
      </c>
      <c r="E8" s="229" t="str">
        <f>IF(เวลาเรียน1!D7="","",เวลาเรียน1!D7)</f>
        <v>ชมภูนุช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11976</v>
      </c>
      <c r="D9" s="228" t="str">
        <f>IF(เวลาเรียน1!C8="","",เวลาเรียน1!C8)</f>
        <v>พสิษฐ์</v>
      </c>
      <c r="E9" s="229" t="str">
        <f>IF(เวลาเรียน1!D8="","",เวลาเรียน1!D8)</f>
        <v>นิลขำ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11977</v>
      </c>
      <c r="D10" s="228" t="str">
        <f>IF(เวลาเรียน1!C9="","",เวลาเรียน1!C9)</f>
        <v>ชนาธิป</v>
      </c>
      <c r="E10" s="229" t="str">
        <f>IF(เวลาเรียน1!D9="","",เวลาเรียน1!D9)</f>
        <v>ธวัชวงษ์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12017</v>
      </c>
      <c r="D11" s="228" t="str">
        <f>IF(เวลาเรียน1!C10="","",เวลาเรียน1!C10)</f>
        <v>พลกฤต</v>
      </c>
      <c r="E11" s="229" t="str">
        <f>IF(เวลาเรียน1!D10="","",เวลาเรียน1!D10)</f>
        <v>ถนอมกิจชัย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12064</v>
      </c>
      <c r="D12" s="228" t="str">
        <f>IF(เวลาเรียน1!C11="","",เวลาเรียน1!C11)</f>
        <v>ปฏิญญา</v>
      </c>
      <c r="E12" s="229" t="str">
        <f>IF(เวลาเรียน1!D11="","",เวลาเรียน1!D11)</f>
        <v>เวียงอินทร์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12069</v>
      </c>
      <c r="D13" s="228" t="str">
        <f>IF(เวลาเรียน1!C12="","",เวลาเรียน1!C12)</f>
        <v>กฤษ</v>
      </c>
      <c r="E13" s="229" t="str">
        <f>IF(เวลาเรียน1!D12="","",เวลาเรียน1!D12)</f>
        <v>กิจไพศาลภิญโญ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12082</v>
      </c>
      <c r="D14" s="228" t="str">
        <f>IF(เวลาเรียน1!C13="","",เวลาเรียน1!C13)</f>
        <v>จิรายุ</v>
      </c>
      <c r="E14" s="229" t="str">
        <f>IF(เวลาเรียน1!D13="","",เวลาเรียน1!D13)</f>
        <v>เยาวรัตน์ ลี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12133</v>
      </c>
      <c r="D15" s="228" t="str">
        <f>IF(เวลาเรียน1!C14="","",เวลาเรียน1!C14)</f>
        <v>ชุติโชติ</v>
      </c>
      <c r="E15" s="229" t="str">
        <f>IF(เวลาเรียน1!D14="","",เวลาเรียน1!D14)</f>
        <v>ไทยตุ้ม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12153</v>
      </c>
      <c r="D16" s="228" t="str">
        <f>IF(เวลาเรียน1!C15="","",เวลาเรียน1!C15)</f>
        <v>จิรภัทร</v>
      </c>
      <c r="E16" s="229" t="str">
        <f>IF(เวลาเรียน1!D15="","",เวลาเรียน1!D15)</f>
        <v>ศรีศุภโชติ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12820</v>
      </c>
      <c r="D17" s="228" t="str">
        <f>IF(เวลาเรียน1!C16="","",เวลาเรียน1!C16)</f>
        <v>นภัสสร</v>
      </c>
      <c r="E17" s="229" t="str">
        <f>IF(เวลาเรียน1!D16="","",เวลาเรียน1!D16)</f>
        <v>เศรษฐวีรวัฒน์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12825</v>
      </c>
      <c r="D18" s="228" t="str">
        <f>IF(เวลาเรียน1!C17="","",เวลาเรียน1!C17)</f>
        <v>ธนธรณ์</v>
      </c>
      <c r="E18" s="229" t="str">
        <f>IF(เวลาเรียน1!D17="","",เวลาเรียน1!D17)</f>
        <v>ทรงณัฐศิริ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12888</v>
      </c>
      <c r="D19" s="228" t="str">
        <f>IF(เวลาเรียน1!C18="","",เวลาเรียน1!C18)</f>
        <v>ธีรเดช</v>
      </c>
      <c r="E19" s="229" t="str">
        <f>IF(เวลาเรียน1!D18="","",เวลาเรียน1!D18)</f>
        <v>ชคทันต์บดี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13438</v>
      </c>
      <c r="D20" s="228" t="str">
        <f>IF(เวลาเรียน1!C19="","",เวลาเรียน1!C19)</f>
        <v>นัทธมน</v>
      </c>
      <c r="E20" s="229" t="str">
        <f>IF(เวลาเรียน1!D19="","",เวลาเรียน1!D19)</f>
        <v>เฉิน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15909</v>
      </c>
      <c r="D21" s="228" t="str">
        <f>IF(เวลาเรียน1!C20="","",เวลาเรียน1!C20)</f>
        <v>ณฐิตา</v>
      </c>
      <c r="E21" s="229" t="str">
        <f>IF(เวลาเรียน1!D20="","",เวลาเรียน1!D20)</f>
        <v>ฉกรรจ์ศิลป์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17235</v>
      </c>
      <c r="D22" s="228" t="str">
        <f>IF(เวลาเรียน1!C21="","",เวลาเรียน1!C21)</f>
        <v>กชกร</v>
      </c>
      <c r="E22" s="229" t="str">
        <f>IF(เวลาเรียน1!D21="","",เวลาเรียน1!D21)</f>
        <v>ราชวัตร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17697</v>
      </c>
      <c r="D23" s="228" t="str">
        <f>IF(เวลาเรียน1!C22="","",เวลาเรียน1!C22)</f>
        <v>วิกานดา</v>
      </c>
      <c r="E23" s="229" t="str">
        <f>IF(เวลาเรียน1!D22="","",เวลาเรียน1!D22)</f>
        <v>ตันติวงศ์กร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17719</v>
      </c>
      <c r="D24" s="228" t="str">
        <f>IF(เวลาเรียน1!C23="","",เวลาเรียน1!C23)</f>
        <v>ธิดารัตน์</v>
      </c>
      <c r="E24" s="229" t="str">
        <f>IF(เวลาเรียน1!D23="","",เวลาเรียน1!D23)</f>
        <v>สารทอง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17748</v>
      </c>
      <c r="D25" s="228" t="str">
        <f>IF(เวลาเรียน1!C24="","",เวลาเรียน1!C24)</f>
        <v>ทัดชนก</v>
      </c>
      <c r="E25" s="229" t="str">
        <f>IF(เวลาเรียน1!D24="","",เวลาเรียน1!D24)</f>
        <v>ขจรวิริยกุล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17749</v>
      </c>
      <c r="D26" s="228" t="str">
        <f>IF(เวลาเรียน1!C25="","",เวลาเรียน1!C25)</f>
        <v>นลิตา</v>
      </c>
      <c r="E26" s="229" t="str">
        <f>IF(เวลาเรียน1!D25="","",เวลาเรียน1!D25)</f>
        <v>ทองโคตร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17894</v>
      </c>
      <c r="D27" s="228" t="str">
        <f>IF(เวลาเรียน1!C26="","",เวลาเรียน1!C26)</f>
        <v>ศิลาฤกษ์</v>
      </c>
      <c r="E27" s="229" t="str">
        <f>IF(เวลาเรียน1!D26="","",เวลาเรียน1!D26)</f>
        <v>แจ่มอยู่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/>
      </c>
      <c r="D28" s="228" t="str">
        <f>IF(เวลาเรียน1!C27="","",เวลาเรียน1!C27)</f>
        <v/>
      </c>
      <c r="E28" s="229" t="str">
        <f>IF(เวลาเรียน1!D27="","",เวลาเรียน1!D27)</f>
        <v/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/>
      </c>
      <c r="D29" s="228" t="str">
        <f>IF(เวลาเรียน1!C28="","",เวลาเรียน1!C28)</f>
        <v/>
      </c>
      <c r="E29" s="229" t="str">
        <f>IF(เวลาเรียน1!D28="","",เวลาเรียน1!D28)</f>
        <v/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/>
      </c>
      <c r="D30" s="228" t="str">
        <f>IF(เวลาเรียน1!C29="","",เวลาเรียน1!C29)</f>
        <v/>
      </c>
      <c r="E30" s="229" t="str">
        <f>IF(เวลาเรียน1!D29="","",เวลาเรียน1!D29)</f>
        <v/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/>
      </c>
      <c r="D31" s="228" t="str">
        <f>IF(เวลาเรียน1!C30="","",เวลาเรียน1!C30)</f>
        <v/>
      </c>
      <c r="E31" s="229" t="str">
        <f>IF(เวลาเรียน1!D30="","",เวลาเรียน1!D30)</f>
        <v/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/>
      </c>
      <c r="D32" s="228" t="str">
        <f>IF(เวลาเรียน1!C31="","",เวลาเรียน1!C31)</f>
        <v/>
      </c>
      <c r="E32" s="229" t="str">
        <f>IF(เวลาเรียน1!D31="","",เวลาเรียน1!D31)</f>
        <v/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/>
      </c>
      <c r="D33" s="228" t="str">
        <f>IF(เวลาเรียน1!C32="","",เวลาเรียน1!C32)</f>
        <v/>
      </c>
      <c r="E33" s="229" t="str">
        <f>IF(เวลาเรียน1!D32="","",เวลาเรียน1!D32)</f>
        <v/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/>
      </c>
      <c r="D34" s="228" t="str">
        <f>IF(เวลาเรียน1!C33="","",เวลาเรียน1!C33)</f>
        <v/>
      </c>
      <c r="E34" s="229" t="str">
        <f>IF(เวลาเรียน1!D33="","",เวลาเรียน1!D33)</f>
        <v/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2017-06-09T01:31:05Z</dcterms:modified>
</cp:coreProperties>
</file>